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firstSheet="2" activeTab="3"/>
  </bookViews>
  <sheets>
    <sheet name="Лист2" sheetId="1" state="hidden" r:id="rId1"/>
    <sheet name="Лист3" sheetId="2" state="hidden" r:id="rId2"/>
    <sheet name="Титульный лист" sheetId="3" r:id="rId3"/>
    <sheet name="Часть I объем" sheetId="4" r:id="rId4"/>
    <sheet name="Часть I качество" sheetId="5" r:id="rId5"/>
    <sheet name="Часть II финансовое обеспеч " sheetId="6" r:id="rId6"/>
    <sheet name="Часть III IV" sheetId="7" r:id="rId7"/>
  </sheets>
  <definedNames>
    <definedName name="_xlnm.Print_Area" localSheetId="2">'Титульный лист'!$A$1:$G$25</definedName>
    <definedName name="_xlnm.Print_Area" localSheetId="6">'Часть III IV'!$A$1:$L$22</definedName>
  </definedNames>
  <calcPr fullCalcOnLoad="1"/>
</workbook>
</file>

<file path=xl/sharedStrings.xml><?xml version="1.0" encoding="utf-8"?>
<sst xmlns="http://schemas.openxmlformats.org/spreadsheetml/2006/main" count="619" uniqueCount="287">
  <si>
    <t>Коэффициент стабилизации бюджетной нагрузки</t>
  </si>
  <si>
    <t>Периодичность проведения контроля</t>
  </si>
  <si>
    <t>Порядок досрочного прекращения исполнения государственного задания</t>
  </si>
  <si>
    <t>УТВЕРЖДАЮ</t>
  </si>
  <si>
    <t xml:space="preserve">Государственное задание 
</t>
  </si>
  <si>
    <t>(наименование государственного учреждения Тверской области)</t>
  </si>
  <si>
    <t>№ п/п</t>
  </si>
  <si>
    <t>Единица измерения</t>
  </si>
  <si>
    <t>руб.</t>
  </si>
  <si>
    <t>1.1</t>
  </si>
  <si>
    <t>3</t>
  </si>
  <si>
    <t>4</t>
  </si>
  <si>
    <t>%</t>
  </si>
  <si>
    <t xml:space="preserve">Объем субсидии на выполнение государственного задания </t>
  </si>
  <si>
    <t>Вид контрольного мероприятия</t>
  </si>
  <si>
    <t>2</t>
  </si>
  <si>
    <t>Условия  досрочного прекращения исполнения государственного задания</t>
  </si>
  <si>
    <t>Значение показателей объема
государственной услуги (работы)</t>
  </si>
  <si>
    <t xml:space="preserve">1.2. Показатели, характеризующие качество государственной услуги (работы) </t>
  </si>
  <si>
    <t>Показатель качества государственной услуги (работы)</t>
  </si>
  <si>
    <t>Значение показателя качества
государственной услуги (работы)</t>
  </si>
  <si>
    <t>Часть II. Финансовое обеспечение выполнения государственного задания</t>
  </si>
  <si>
    <t>Наименование</t>
  </si>
  <si>
    <t xml:space="preserve">за плату </t>
  </si>
  <si>
    <t>бесплатно</t>
  </si>
  <si>
    <t xml:space="preserve">Допустимое (возможное) отклонение показателя качества государственной услуги (работы), в пределах  которого  государственное задание считается выполненным, в единицах измерения показателя качества </t>
  </si>
  <si>
    <t>руб</t>
  </si>
  <si>
    <t>1.2</t>
  </si>
  <si>
    <t>1.3</t>
  </si>
  <si>
    <t>1.3.1</t>
  </si>
  <si>
    <t>1.3.1.1</t>
  </si>
  <si>
    <t>1.3.1.2</t>
  </si>
  <si>
    <t>1.3.1.3</t>
  </si>
  <si>
    <t>1.3.1.4</t>
  </si>
  <si>
    <t>1.3.2</t>
  </si>
  <si>
    <t>1.3.3</t>
  </si>
  <si>
    <t>1.3.4</t>
  </si>
  <si>
    <t>Условие 1</t>
  </si>
  <si>
    <t>Условие 2</t>
  </si>
  <si>
    <t>Содержание 1</t>
  </si>
  <si>
    <t>Содержание 2</t>
  </si>
  <si>
    <t>Содержание 3</t>
  </si>
  <si>
    <t>Показатели, характеризующий содержание государственной 
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</si>
  <si>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</si>
  <si>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(формы) оказания государственной 
услуги (выполнения работы)</t>
  </si>
  <si>
    <t xml:space="preserve"> Показатель объема государственной услуги (работы)</t>
  </si>
  <si>
    <t>Номер</t>
  </si>
  <si>
    <t>Дата</t>
  </si>
  <si>
    <t>1.3.=(1.3.1х1.3.2)-1.3.4х1.3.3</t>
  </si>
  <si>
    <t>1.3.1.=1.3.1.1х1.3.1.2х1.3.1.3х1.3.1.4</t>
  </si>
  <si>
    <t>4=(1+2)х3</t>
  </si>
  <si>
    <t>».</t>
  </si>
  <si>
    <t xml:space="preserve">«____»__________________20___ г.                 </t>
  </si>
  <si>
    <t>наименование</t>
  </si>
  <si>
    <t>единица объема государственной услуги (работы)</t>
  </si>
  <si>
    <t>Территориальный  корректирующий коэффициент</t>
  </si>
  <si>
    <t>Прочий корректирующий коэффициент</t>
  </si>
  <si>
    <t>Отраслевой корректирующий коэффициент</t>
  </si>
  <si>
    <t>1. Периодичность и вид контроля за выполнением государственного задания:</t>
  </si>
  <si>
    <t>подпись                                                расшифровка подписи</t>
  </si>
  <si>
    <t>подпись                                               расшифровка подписи</t>
  </si>
  <si>
    <t>подпись                                              расшифровка подписи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</si>
  <si>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</si>
  <si>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наименование должности руководителя государственного учреждения Тверской области</t>
  </si>
  <si>
    <t>наименование должности руководителя финансовой службы государственного учреждения Тверской области</t>
  </si>
  <si>
    <t>Категории потребителей государственной услуги (работы)</t>
  </si>
  <si>
    <t>Формула расчета параметра</t>
  </si>
  <si>
    <t xml:space="preserve">Наименование государственной услуги (работы) </t>
  </si>
  <si>
    <t>Часть III. Порядок осуществления контроля за выполнением государственного задания</t>
  </si>
  <si>
    <t>2. Иные требования к отчетности об исполнении государственного задания:</t>
  </si>
  <si>
    <t>3. Иная информация, необходимая для контроля за выполнением государственного задания:</t>
  </si>
  <si>
    <t>Часть IV. Условия и порядок досрочного прекращения исполнения государственного задания:</t>
  </si>
  <si>
    <t>Среднегодовой размер платы за оказание  государственной услуги (выполнение работы), оказываемой (выполняемой) за плату в рамках государственного задания</t>
  </si>
  <si>
    <t>Показатели, характеризующие условия оказания государственной 
услуги (выполнения работы)</t>
  </si>
  <si>
    <t>Реквизиты нормативного правового или иного акта, определяющего порядок оказания  государственной услуги (работы) регионального перечня государственных (муниципальных) услуг и работ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</si>
  <si>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</si>
  <si>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>Часть I. Оказание государственной(-х) услуги (услуг) (выполнение работы (работ)</t>
  </si>
  <si>
    <t>1.1. Показатели, характеризующие объем государственной услуги (работы)</t>
  </si>
  <si>
    <t>Наименование параметра расчета объема субсидии</t>
  </si>
  <si>
    <t>Значение параметров расчета объема субсидии</t>
  </si>
  <si>
    <t>№ 
п/п</t>
  </si>
  <si>
    <t>директор ГБП ОУ "Кашинский колледж"</t>
  </si>
  <si>
    <r>
      <t xml:space="preserve">____________________                   </t>
    </r>
    <r>
      <rPr>
        <u val="single"/>
        <sz val="10"/>
        <color indexed="8"/>
        <rFont val="Times New Roman"/>
        <family val="1"/>
      </rPr>
      <t>Н.К. Герций</t>
    </r>
  </si>
  <si>
    <t>главный бухгалтер ГБП ОУ "Кашинский колледж"</t>
  </si>
  <si>
    <t>____________________                   М.В. Шилова</t>
  </si>
  <si>
    <t>государственное бюджетное профессиональное образовательное учреждение "Кашинский колледж"</t>
  </si>
  <si>
    <t>на 2019 год и плановый период 2020-2021 годов</t>
  </si>
  <si>
    <t>37Д56002300100101004100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</si>
  <si>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"09.00.00 ИНФОРМАТИКА И ВЫЧИСЛИТЕЛЬНАЯ ТЕХНИКА"</t>
  </si>
  <si>
    <t>Физические лица за исключением лиц с ОВЗ и инвалидов</t>
  </si>
  <si>
    <t>09.02.04 Информационные системы (по отраслям)</t>
  </si>
  <si>
    <t>Очная</t>
  </si>
  <si>
    <t>Численность обучающихся</t>
  </si>
  <si>
    <t xml:space="preserve"> человек</t>
  </si>
  <si>
    <t>0</t>
  </si>
  <si>
    <t>273-ФЗ</t>
  </si>
  <si>
    <t>29.12.2013</t>
  </si>
  <si>
    <t>Федеральный закон "Об образовании в Российской Федерации</t>
  </si>
  <si>
    <t>60-ЗО</t>
  </si>
  <si>
    <t xml:space="preserve">Закон Тверской области "О регулировании отдельных вопросов в сфере образования в Тверской области"  </t>
  </si>
  <si>
    <t>37Д56013700100101007100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</si>
  <si>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"23.00.00 ТЕХНИКА И ТЕХНОЛОГИИ НАЗЕМНОГО ТРАНСПОРТА"</t>
  </si>
  <si>
    <t>23.02.03 Техническое обслуживание и ремонт автомобильного транспорта</t>
  </si>
  <si>
    <t>37Д56020400100101005100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</si>
  <si>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"36.00.00 ВЕТЕРИНАРИЯ И ЗООТЕХНИЯ"</t>
  </si>
  <si>
    <t>36.02.01 Ветеринария</t>
  </si>
  <si>
    <t>37Д56023400100101009100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</si>
  <si>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"43.00.00 СЕРВИС И ТУРИЗМ"</t>
  </si>
  <si>
    <t>43.02.10 Туризм</t>
  </si>
  <si>
    <t xml:space="preserve">37Д57033400100101007102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</si>
  <si>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"19.00.00 ПРОМЫШЛЕННАЯ ЭКОЛОГИЯ И БИОТЕХНОЛОГИИ"</t>
  </si>
  <si>
    <t>43.01.09 Повар, кондитер</t>
  </si>
  <si>
    <t>37Д57026400100101001100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</si>
  <si>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"35.00.00 СЕЛЬСКОЕ, ЛЕСНОЕ И РЫБНОЕ ХОЗЯЙСТВО"</t>
  </si>
  <si>
    <t>35.01.14 Мастер по техническому обслуживанию и ремонту машинно-тракторного парка</t>
  </si>
  <si>
    <t xml:space="preserve">37Д57028100100101000100    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</si>
  <si>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"38.00.00 ЭКОНОМИКА И УПРАВЛЕНИЕ"</t>
  </si>
  <si>
    <t>38.01.02 Продавец, контролер-кассир</t>
  </si>
  <si>
    <t>37Д57018400100101008100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</si>
  <si>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"23.00.00 ТЕХНИКА И ТЕХНОЛОГИИ НАЗЕМНОГО ТРАНСПОРТА"</t>
  </si>
  <si>
    <t>23.01.03 Автомеханик</t>
  </si>
  <si>
    <t>44Г51000400400101007100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</si>
  <si>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</si>
  <si>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обучающиеся с ограниченными возможностями здоровья (ОВЗ)</t>
  </si>
  <si>
    <t>Средний балл государственной (итоговой) аттестации обучающихся при поступлении на специальности среднего профессионального образования (после 9 класса)</t>
  </si>
  <si>
    <t>балл</t>
  </si>
  <si>
    <t>± 20</t>
  </si>
  <si>
    <r>
      <rPr>
        <sz val="10"/>
        <rFont val="Times New Roman"/>
        <family val="1"/>
      </rPr>
      <t>37Д57033400100101007102</t>
    </r>
    <r>
      <rPr>
        <sz val="10"/>
        <color indexed="10"/>
        <rFont val="Times New Roman"/>
        <family val="1"/>
      </rPr>
      <t xml:space="preserve"> </t>
    </r>
  </si>
  <si>
    <t>очная</t>
  </si>
  <si>
    <t>44Г51000400400101007100.</t>
  </si>
  <si>
    <t>Удельный вес численности выпускников, трудоустроившихся и работающих по профессии в течение не менее двух лет после окончания обучения</t>
  </si>
  <si>
    <t>процент</t>
  </si>
  <si>
    <t>2019 год
(очередной финансовый год)</t>
  </si>
  <si>
    <t>2020 год
(1-й год планового периода)</t>
  </si>
  <si>
    <t>2021 год
(2-й год планового периода)</t>
  </si>
  <si>
    <t>2019год
(очередной финансовый год)</t>
  </si>
  <si>
    <t>2020год
(1-й год планового периода)</t>
  </si>
  <si>
    <t>2021год
(2-й год планового периода)</t>
  </si>
  <si>
    <t>Затраты на содержание имущества, не включенные в нормативные затраты  на оказание единицы услуги (затраты на выполнение работы)</t>
  </si>
  <si>
    <t>Объем государственной услуги (работы), оказываемой за плату  в рамках государственного задания</t>
  </si>
  <si>
    <t>9.3.4</t>
  </si>
  <si>
    <t>9.3.3.</t>
  </si>
  <si>
    <t xml:space="preserve">Объем государственной услуги (работы), оказываемой в пределах государственного задания </t>
  </si>
  <si>
    <t>9.3.2.</t>
  </si>
  <si>
    <t>9.3.1.4.</t>
  </si>
  <si>
    <t>9.3.1.3.</t>
  </si>
  <si>
    <t>9.3.1.2.</t>
  </si>
  <si>
    <t>Базовый норматив затрат на оказание услуги (затраты на выполнение работы)</t>
  </si>
  <si>
    <t>9.3.1.1.</t>
  </si>
  <si>
    <t>9.3.1.=9.3.1.1х9.3.1.2х9.3.1.3х9.3.1.4</t>
  </si>
  <si>
    <t xml:space="preserve">Нормативные затраты на оказание единицы услуги (затраты на выполнение работы) </t>
  </si>
  <si>
    <t>9.3.1.</t>
  </si>
  <si>
    <t>9.3.=(9.3.1х9.3.2)-9.3.4х9.3.3</t>
  </si>
  <si>
    <t>Затраты на оказание услуги (выполнение работы)</t>
  </si>
  <si>
    <t>9.3.</t>
  </si>
  <si>
    <t>9.2.</t>
  </si>
  <si>
    <t>9.1</t>
  </si>
  <si>
    <t>8.3.4</t>
  </si>
  <si>
    <t>8.3.3</t>
  </si>
  <si>
    <t>8.3.2</t>
  </si>
  <si>
    <t>8.3.1.4</t>
  </si>
  <si>
    <t>8.3.1.3</t>
  </si>
  <si>
    <t>8.3.1.2</t>
  </si>
  <si>
    <t>8.3.1.1</t>
  </si>
  <si>
    <t>8.3.1.=8.3.1.1х8.3.1.2х8.3.1.3х8.3.1.4</t>
  </si>
  <si>
    <t>8.3.1</t>
  </si>
  <si>
    <t>8.3.=(8.3.1х8.3.2)-8.3.4х8.3.3</t>
  </si>
  <si>
    <t>8.3.</t>
  </si>
  <si>
    <t xml:space="preserve"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"23.00.00 ТЕХНИКА И ТЕХНОЛОГИИ НАЗЕМНОГО ТРАНСПОРТА"23.01.03 Автомеханик
</t>
  </si>
  <si>
    <t>8.2</t>
  </si>
  <si>
    <t>8.1</t>
  </si>
  <si>
    <t>7.3.4</t>
  </si>
  <si>
    <t>7.3.3</t>
  </si>
  <si>
    <t>7.3.2</t>
  </si>
  <si>
    <t>7.3.1.4</t>
  </si>
  <si>
    <t>7.3.1.3</t>
  </si>
  <si>
    <t>7.3.1.2</t>
  </si>
  <si>
    <t>7.3.1.1</t>
  </si>
  <si>
    <t>7.3.1.=7.3.1.1х7.3.1.2х7.3.1.3х7.3.1.4</t>
  </si>
  <si>
    <t>7.3.1</t>
  </si>
  <si>
    <t>7.3.=(7.3.1х7.3.2)-7.3.4х7.3.3</t>
  </si>
  <si>
    <t>7.3.</t>
  </si>
  <si>
    <t xml:space="preserve"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"38.00.00 ЭКОНОМИКА И УПРАВЛЕНИЕ"38.01.02 Продавец, контролер-кассир
</t>
  </si>
  <si>
    <t>7.2.</t>
  </si>
  <si>
    <t xml:space="preserve">37Д57028100100101000100   </t>
  </si>
  <si>
    <t>7.1.</t>
  </si>
  <si>
    <t>6.3.4</t>
  </si>
  <si>
    <t>6.3.3</t>
  </si>
  <si>
    <t>45</t>
  </si>
  <si>
    <t>41</t>
  </si>
  <si>
    <t>6.3.2</t>
  </si>
  <si>
    <t>6.3.1.4</t>
  </si>
  <si>
    <t>6.3.1.3</t>
  </si>
  <si>
    <t>6.3.1.2</t>
  </si>
  <si>
    <t>6.3.1.1</t>
  </si>
  <si>
    <t>6.3.1.=6.3.1.1х6.3.1.2х6.3.1.3х6.3.1.4</t>
  </si>
  <si>
    <t>6.3.1</t>
  </si>
  <si>
    <t>6.3.=(6.3.1х6.3.2)-6.3.4х6.3.3</t>
  </si>
  <si>
    <t>6.3.</t>
  </si>
  <si>
    <t xml:space="preserve"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"35.00.00 СЕЛЬСКОЕ, ЛЕСНОЕ И РЫБНОЕ ХОЗЯЙСТВО"35.01.14 Мастер по техническому обслуживанию и ремонту машинно-тракторного парка
</t>
  </si>
  <si>
    <t>6.2.</t>
  </si>
  <si>
    <t>6.1.</t>
  </si>
  <si>
    <t>5.3.4</t>
  </si>
  <si>
    <t>5.3.3</t>
  </si>
  <si>
    <t>5.3.2</t>
  </si>
  <si>
    <t>5.3.1.4</t>
  </si>
  <si>
    <t>5.3.1.3</t>
  </si>
  <si>
    <t>5.3.1.2</t>
  </si>
  <si>
    <t>5.3.1.1</t>
  </si>
  <si>
    <t>5.3.1.=5.3.1.1х5.3.1.2х5.3.1.3х5.3.1.4</t>
  </si>
  <si>
    <t>5.3.1</t>
  </si>
  <si>
    <t>5.3.=(5.3.1х5.3.2)-5.3.4х5.3.3</t>
  </si>
  <si>
    <t>5.3.</t>
  </si>
  <si>
    <t xml:space="preserve"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"43.00.00 СЕРВИС И ТУРИЗМ" 43.01.09 Повар, кондитер
</t>
  </si>
  <si>
    <t>5.2.</t>
  </si>
  <si>
    <t>5.1.</t>
  </si>
  <si>
    <t>4.3.4</t>
  </si>
  <si>
    <t>4.3.3</t>
  </si>
  <si>
    <t>4.3.2</t>
  </si>
  <si>
    <t>4.3.1.4</t>
  </si>
  <si>
    <t>4.3.1.3</t>
  </si>
  <si>
    <t>4.3.1.2</t>
  </si>
  <si>
    <t>4.3.1.1</t>
  </si>
  <si>
    <t>4.3.1.=4.3.1.1х4.3.1.2х4.3.1.3х4.3.1.4</t>
  </si>
  <si>
    <t>4.3.1</t>
  </si>
  <si>
    <t>4.3.=(4.3.1х4.3.2)-4.3.4х4.3.3</t>
  </si>
  <si>
    <t>4.3.</t>
  </si>
  <si>
    <t xml:space="preserve"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"43.00.00 СЕРВИС И ТУРИЗМ"43.02.10 Туризм
</t>
  </si>
  <si>
    <t>4.2.</t>
  </si>
  <si>
    <t>4.1.</t>
  </si>
  <si>
    <t>3.3.4</t>
  </si>
  <si>
    <t>3.3.3</t>
  </si>
  <si>
    <t>89</t>
  </si>
  <si>
    <t>3.3.2</t>
  </si>
  <si>
    <t>3.3.1.4</t>
  </si>
  <si>
    <t>3.3.1.3</t>
  </si>
  <si>
    <t>3.3.1.2</t>
  </si>
  <si>
    <t>3.3.1.1</t>
  </si>
  <si>
    <t>3.3.1.=3.3.1.1х3.3.1.2х3.3.1.3х3.3.1.4</t>
  </si>
  <si>
    <t>3.3.1</t>
  </si>
  <si>
    <t>3.3.=(3.3.1х3.3.2)-3.3.4х3.3.3</t>
  </si>
  <si>
    <t>3.3.</t>
  </si>
  <si>
    <t xml:space="preserve"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"36.00.00 ВЕТЕРИНАРИЯ И ЗООТЕХНИЯ"
</t>
  </si>
  <si>
    <t>3.2.</t>
  </si>
  <si>
    <t>3.1.</t>
  </si>
  <si>
    <t>2.3.4</t>
  </si>
  <si>
    <t>2.3.3</t>
  </si>
  <si>
    <t>2.3.2</t>
  </si>
  <si>
    <t>2.3.1.4</t>
  </si>
  <si>
    <t>2.3.1.3</t>
  </si>
  <si>
    <t>2.3.1.2</t>
  </si>
  <si>
    <t>2.3.1.1</t>
  </si>
  <si>
    <t>2.3.1.=2.3.1.1х2.3.1.2х2.3.1.3х2.3.1.4</t>
  </si>
  <si>
    <t>2.3.1</t>
  </si>
  <si>
    <t>2.3.=(2.3.1х2.3.2)-2.3.4х2.3.3</t>
  </si>
  <si>
    <t>2.3.</t>
  </si>
  <si>
    <t xml:space="preserve"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"23.00.00 ТЕХНИКА И ТЕХНОЛОГИИ НАЗЕМНОГО ТРАНСПОРТА"23.02.03 Техническое обслуживание и ремонт автомобильного транспорта
</t>
  </si>
  <si>
    <t>2.2.</t>
  </si>
  <si>
    <t>2.1.</t>
  </si>
  <si>
    <t>85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</si>
  <si>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09.02.04 Информационные системы (по отраслям)основного общего образования по укрупненной группе направлений подготовки и специальностей (профессий) "09.00.00 ИНФОРМАТИКА И ВЫЧИСЛИТЕЛЬНАЯ ТЕХНИКА" 09.02.04 Информационные системы (по отраслям)</t>
  </si>
  <si>
    <t>1=1.3+ 2.3+ 3.3+ 4.3+ 5.3+6.3 + 7.3+ 8.3+ 9.3</t>
  </si>
  <si>
    <t>Затраты на оказание услуг (выполнение работ), всего</t>
  </si>
  <si>
    <t>75</t>
  </si>
  <si>
    <t>67</t>
  </si>
  <si>
    <t>69</t>
  </si>
  <si>
    <t>70</t>
  </si>
  <si>
    <t>74</t>
  </si>
  <si>
    <t>29</t>
  </si>
  <si>
    <t>44</t>
  </si>
  <si>
    <t>38</t>
  </si>
  <si>
    <t>13</t>
  </si>
  <si>
    <t>30</t>
  </si>
  <si>
    <t>Камеральная проверка Министерства образования</t>
  </si>
  <si>
    <t>по мере необходимости</t>
  </si>
  <si>
    <t>Ликвидация учреждения</t>
  </si>
  <si>
    <t>в соответствии с действующим законодательством</t>
  </si>
  <si>
    <t>Реорганизация учреждения</t>
  </si>
  <si>
    <t>Исключение государственной услуги (работы) из Ведомственного перечня государственных услуг (работ)</t>
  </si>
  <si>
    <t>Иные случай, предусмотренные законодательством</t>
  </si>
  <si>
    <t>Министр образования Тверской области</t>
  </si>
  <si>
    <r>
      <t xml:space="preserve">____________________                   </t>
    </r>
    <r>
      <rPr>
        <u val="single"/>
        <sz val="10"/>
        <color indexed="8"/>
        <rFont val="Times New Roman"/>
        <family val="1"/>
      </rPr>
      <t>Ю.Н. Коваленко</t>
    </r>
  </si>
  <si>
    <t>24</t>
  </si>
  <si>
    <t>32</t>
  </si>
  <si>
    <r>
      <t>Реализация основных профессиональных образовательных программ среднего профессионального образования -</t>
    </r>
    <r>
      <rPr>
        <b/>
        <sz val="10"/>
        <rFont val="Times New Roman"/>
        <family val="1"/>
      </rPr>
      <t xml:space="preserve"> программ подготовки квалифицированных рабочих, служащих</t>
    </r>
    <r>
      <rPr>
        <sz val="10"/>
        <rFont val="Times New Roman"/>
        <family val="1"/>
      </rPr>
      <t xml:space="preserve"> на базе основного общего образования по укрупненной группе направлений подготовки и специальностей (профессий) "19.00.00 ПРОМЫШЛЕННАЯ ЭКОЛОГИЯ И БИОТЕХНОЛОГИИ"</t>
    </r>
  </si>
  <si>
    <r>
      <t xml:space="preserve">Реализация основных профессиональных образовательных программ среднего профессионального образования - </t>
    </r>
    <r>
      <rPr>
        <b/>
        <sz val="10"/>
        <rFont val="Times New Roman"/>
        <family val="1"/>
      </rPr>
      <t xml:space="preserve">программ подготовки квалифицированных рабочих, служащих </t>
    </r>
    <r>
      <rPr>
        <sz val="10"/>
        <rFont val="Times New Roman"/>
        <family val="1"/>
      </rPr>
      <t>на базе основного общего образования по укрупненной группе направлений подготовки и специальностей (профессий) "35.00.00 СЕЛЬСКОЕ, ЛЕСНОЕ И РЫБНОЕ ХОЗЯЙСТВО"</t>
    </r>
  </si>
  <si>
    <r>
      <t xml:space="preserve">Реализация основных профессиональных образовательных программ среднего профессионального образования - </t>
    </r>
    <r>
      <rPr>
        <b/>
        <sz val="10"/>
        <rFont val="Times New Roman"/>
        <family val="1"/>
      </rPr>
      <t>программ подготовки квалифицированных рабочих, служащих</t>
    </r>
    <r>
      <rPr>
        <sz val="10"/>
        <rFont val="Times New Roman"/>
        <family val="1"/>
      </rPr>
      <t xml:space="preserve"> на базе основного общего образования по укрупненной группе направлений подготовки и специальностей (профессий) "23.00.00 ТЕХНИКА И ТЕХНОЛОГИИ НАЗЕМНОГО ТРАНСПОРТА"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</si>
</sst>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49" fontId="2" fillId="0" borderId="0" xfId="54" applyNumberFormat="1" applyFont="1">
      <alignment/>
      <protection/>
    </xf>
    <xf numFmtId="0" fontId="2" fillId="0" borderId="0" xfId="54" applyFont="1">
      <alignment/>
      <protection/>
    </xf>
    <xf numFmtId="0" fontId="2" fillId="0" borderId="10" xfId="54" applyFont="1" applyBorder="1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>
      <alignment/>
      <protection/>
    </xf>
    <xf numFmtId="0" fontId="2" fillId="0" borderId="0" xfId="54" applyFont="1" applyAlignment="1">
      <alignment wrapText="1"/>
      <protection/>
    </xf>
    <xf numFmtId="0" fontId="2" fillId="0" borderId="0" xfId="54" applyFont="1" applyAlignment="1">
      <alignment vertical="top"/>
      <protection/>
    </xf>
    <xf numFmtId="0" fontId="2" fillId="0" borderId="0" xfId="54" applyFont="1" applyBorder="1" applyAlignment="1">
      <alignment vertical="top" wrapText="1"/>
      <protection/>
    </xf>
    <xf numFmtId="49" fontId="2" fillId="0" borderId="0" xfId="54" applyNumberFormat="1" applyFont="1" applyAlignment="1">
      <alignment horizontal="center" wrapText="1"/>
      <protection/>
    </xf>
    <xf numFmtId="0" fontId="2" fillId="0" borderId="0" xfId="54" applyFont="1" applyAlignment="1">
      <alignment horizontal="center" wrapText="1"/>
      <protection/>
    </xf>
    <xf numFmtId="0" fontId="2" fillId="0" borderId="0" xfId="54" applyFont="1">
      <alignment/>
      <protection/>
    </xf>
    <xf numFmtId="0" fontId="3" fillId="0" borderId="0" xfId="54" applyNumberFormat="1" applyFont="1" applyBorder="1" applyAlignment="1">
      <alignment horizontal="left"/>
      <protection/>
    </xf>
    <xf numFmtId="0" fontId="3" fillId="0" borderId="0" xfId="54" applyFont="1">
      <alignment/>
      <protection/>
    </xf>
    <xf numFmtId="0" fontId="3" fillId="0" borderId="11" xfId="54" applyNumberFormat="1" applyFont="1" applyFill="1" applyBorder="1" applyAlignment="1">
      <alignment horizontal="center" vertical="center" wrapText="1"/>
      <protection/>
    </xf>
    <xf numFmtId="0" fontId="3" fillId="0" borderId="12" xfId="54" applyNumberFormat="1" applyFont="1" applyFill="1" applyBorder="1" applyAlignment="1">
      <alignment horizontal="center" vertical="center" wrapText="1"/>
      <protection/>
    </xf>
    <xf numFmtId="0" fontId="3" fillId="0" borderId="11" xfId="54" applyNumberFormat="1" applyFont="1" applyBorder="1" applyAlignment="1">
      <alignment horizontal="center" vertical="top"/>
      <protection/>
    </xf>
    <xf numFmtId="0" fontId="3" fillId="0" borderId="0" xfId="54" applyNumberFormat="1" applyFont="1" applyAlignment="1">
      <alignment horizontal="center" vertical="top"/>
      <protection/>
    </xf>
    <xf numFmtId="0" fontId="4" fillId="0" borderId="0" xfId="54" applyFont="1">
      <alignment/>
      <protection/>
    </xf>
    <xf numFmtId="49" fontId="3" fillId="0" borderId="11" xfId="54" applyNumberFormat="1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 textRotation="90" wrapText="1"/>
      <protection/>
    </xf>
    <xf numFmtId="0" fontId="5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2" fillId="0" borderId="14" xfId="54" applyFont="1" applyBorder="1" applyAlignment="1">
      <alignment horizontal="left" vertical="center" wrapText="1"/>
      <protection/>
    </xf>
    <xf numFmtId="49" fontId="3" fillId="33" borderId="11" xfId="54" applyNumberFormat="1" applyFont="1" applyFill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justify" vertical="center" wrapText="1"/>
      <protection/>
    </xf>
    <xf numFmtId="0" fontId="3" fillId="33" borderId="11" xfId="54" applyFont="1" applyFill="1" applyBorder="1" applyAlignment="1">
      <alignment horizontal="center" vertical="center" wrapText="1"/>
      <protection/>
    </xf>
    <xf numFmtId="49" fontId="2" fillId="33" borderId="11" xfId="54" applyNumberFormat="1" applyFont="1" applyFill="1" applyBorder="1" applyAlignment="1">
      <alignment horizontal="center" vertical="center" wrapText="1"/>
      <protection/>
    </xf>
    <xf numFmtId="0" fontId="2" fillId="33" borderId="0" xfId="54" applyFont="1" applyFill="1">
      <alignment/>
      <protection/>
    </xf>
    <xf numFmtId="0" fontId="2" fillId="0" borderId="0" xfId="54" applyFont="1" applyFill="1" applyBorder="1">
      <alignment/>
      <protection/>
    </xf>
    <xf numFmtId="49" fontId="2" fillId="0" borderId="11" xfId="54" applyNumberFormat="1" applyFont="1" applyFill="1" applyBorder="1" applyAlignment="1">
      <alignment horizontal="center" vertical="center" wrapText="1"/>
      <protection/>
    </xf>
    <xf numFmtId="0" fontId="2" fillId="0" borderId="0" xfId="54" applyFont="1" applyFill="1">
      <alignment/>
      <protection/>
    </xf>
    <xf numFmtId="0" fontId="2" fillId="0" borderId="11" xfId="54" applyFont="1" applyFill="1" applyBorder="1" applyAlignment="1">
      <alignment horizontal="left" vertical="center" wrapText="1"/>
      <protection/>
    </xf>
    <xf numFmtId="0" fontId="2" fillId="33" borderId="11" xfId="54" applyFont="1" applyFill="1" applyBorder="1" applyAlignment="1">
      <alignment vertical="center" wrapText="1"/>
      <protection/>
    </xf>
    <xf numFmtId="0" fontId="2" fillId="0" borderId="0" xfId="0" applyFont="1" applyAlignment="1">
      <alignment/>
    </xf>
    <xf numFmtId="0" fontId="2" fillId="0" borderId="0" xfId="54" applyFont="1" applyAlignment="1">
      <alignment horizontal="left" wrapText="1"/>
      <protection/>
    </xf>
    <xf numFmtId="0" fontId="2" fillId="0" borderId="0" xfId="54" applyFont="1" applyAlignment="1">
      <alignment horizontal="left"/>
      <protection/>
    </xf>
    <xf numFmtId="0" fontId="2" fillId="0" borderId="0" xfId="55" applyFont="1">
      <alignment/>
      <protection/>
    </xf>
    <xf numFmtId="49" fontId="2" fillId="0" borderId="11" xfId="55" applyNumberFormat="1" applyFont="1" applyBorder="1" applyAlignment="1">
      <alignment horizontal="center" vertical="center" wrapText="1"/>
      <protection/>
    </xf>
    <xf numFmtId="0" fontId="2" fillId="0" borderId="0" xfId="55" applyFont="1">
      <alignment/>
      <protection/>
    </xf>
    <xf numFmtId="49" fontId="2" fillId="0" borderId="0" xfId="55" applyNumberFormat="1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49" fontId="2" fillId="0" borderId="0" xfId="55" applyNumberFormat="1" applyFont="1" applyBorder="1">
      <alignment/>
      <protection/>
    </xf>
    <xf numFmtId="0" fontId="2" fillId="0" borderId="0" xfId="55" applyFont="1" applyBorder="1">
      <alignment/>
      <protection/>
    </xf>
    <xf numFmtId="0" fontId="9" fillId="0" borderId="0" xfId="55" applyFont="1">
      <alignment/>
      <protection/>
    </xf>
    <xf numFmtId="49" fontId="2" fillId="0" borderId="0" xfId="55" applyNumberFormat="1" applyFont="1">
      <alignment/>
      <protection/>
    </xf>
    <xf numFmtId="0" fontId="2" fillId="0" borderId="0" xfId="55" applyFont="1" applyBorder="1">
      <alignment/>
      <protection/>
    </xf>
    <xf numFmtId="0" fontId="3" fillId="0" borderId="11" xfId="54" applyNumberFormat="1" applyFont="1" applyBorder="1" applyAlignment="1">
      <alignment horizontal="center" vertical="center"/>
      <protection/>
    </xf>
    <xf numFmtId="0" fontId="2" fillId="0" borderId="0" xfId="54" applyFont="1" applyBorder="1" applyAlignment="1">
      <alignment horizontal="left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right" wrapText="1"/>
      <protection/>
    </xf>
    <xf numFmtId="0" fontId="3" fillId="0" borderId="15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1" xfId="54" applyFont="1" applyBorder="1" applyAlignment="1">
      <alignment horizontal="right" vertical="center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1" xfId="54" applyFont="1" applyBorder="1" applyAlignment="1">
      <alignment horizontal="center" vertical="center" wrapText="1"/>
      <protection/>
    </xf>
    <xf numFmtId="176" fontId="3" fillId="0" borderId="11" xfId="54" applyNumberFormat="1" applyFont="1" applyBorder="1" applyAlignment="1">
      <alignment horizontal="center" vertical="center" wrapText="1"/>
      <protection/>
    </xf>
    <xf numFmtId="176" fontId="3" fillId="0" borderId="11" xfId="54" applyNumberFormat="1" applyFont="1" applyBorder="1" applyAlignment="1">
      <alignment horizontal="center" vertical="center"/>
      <protection/>
    </xf>
    <xf numFmtId="4" fontId="2" fillId="0" borderId="0" xfId="54" applyNumberFormat="1" applyFont="1">
      <alignment/>
      <protection/>
    </xf>
    <xf numFmtId="4" fontId="3" fillId="33" borderId="11" xfId="56" applyNumberFormat="1" applyFont="1" applyFill="1" applyBorder="1" applyAlignment="1">
      <alignment horizontal="center" vertical="center" wrapText="1"/>
      <protection/>
    </xf>
    <xf numFmtId="10" fontId="3" fillId="33" borderId="11" xfId="56" applyNumberFormat="1" applyFont="1" applyFill="1" applyBorder="1" applyAlignment="1">
      <alignment horizontal="center" vertical="center" wrapText="1"/>
      <protection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33" borderId="11" xfId="56" applyFont="1" applyFill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 wrapText="1"/>
      <protection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4" xfId="54" applyNumberFormat="1" applyFont="1" applyBorder="1" applyAlignment="1">
      <alignment horizontal="left" vertical="center" wrapText="1"/>
      <protection/>
    </xf>
    <xf numFmtId="49" fontId="3" fillId="0" borderId="11" xfId="0" applyNumberFormat="1" applyFont="1" applyBorder="1" applyAlignment="1">
      <alignment horizontal="center" vertical="center" wrapText="1"/>
    </xf>
    <xf numFmtId="0" fontId="2" fillId="0" borderId="14" xfId="56" applyFont="1" applyBorder="1" applyAlignment="1">
      <alignment horizontal="center" vertical="center" wrapText="1"/>
      <protection/>
    </xf>
    <xf numFmtId="4" fontId="2" fillId="0" borderId="14" xfId="54" applyNumberFormat="1" applyFont="1" applyBorder="1" applyAlignment="1">
      <alignment horizontal="center" vertical="center" wrapText="1"/>
      <protection/>
    </xf>
    <xf numFmtId="49" fontId="2" fillId="0" borderId="0" xfId="55" applyNumberFormat="1" applyFont="1" applyAlignment="1">
      <alignment horizontal="center"/>
      <protection/>
    </xf>
    <xf numFmtId="0" fontId="2" fillId="0" borderId="19" xfId="54" applyFont="1" applyBorder="1" applyAlignment="1">
      <alignment horizontal="right" wrapText="1"/>
      <protection/>
    </xf>
    <xf numFmtId="0" fontId="2" fillId="0" borderId="0" xfId="54" applyFont="1" applyBorder="1" applyAlignment="1">
      <alignment horizontal="center" vertical="top" wrapText="1"/>
      <protection/>
    </xf>
    <xf numFmtId="0" fontId="2" fillId="0" borderId="0" xfId="54" applyFont="1" applyAlignment="1">
      <alignment horizontal="center" vertical="top" wrapText="1"/>
      <protection/>
    </xf>
    <xf numFmtId="0" fontId="3" fillId="0" borderId="10" xfId="54" applyFont="1" applyBorder="1" applyAlignment="1">
      <alignment horizontal="center" vertical="top" wrapText="1"/>
      <protection/>
    </xf>
    <xf numFmtId="0" fontId="2" fillId="0" borderId="19" xfId="54" applyFont="1" applyBorder="1" applyAlignment="1">
      <alignment horizontal="center" wrapText="1"/>
      <protection/>
    </xf>
    <xf numFmtId="0" fontId="2" fillId="0" borderId="0" xfId="54" applyFont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10" xfId="54" applyFont="1" applyBorder="1" applyAlignment="1">
      <alignment horizontal="center"/>
      <protection/>
    </xf>
    <xf numFmtId="0" fontId="2" fillId="0" borderId="0" xfId="54" applyFont="1" applyAlignment="1">
      <alignment horizontal="right" wrapText="1"/>
      <protection/>
    </xf>
    <xf numFmtId="0" fontId="2" fillId="0" borderId="0" xfId="54" applyFont="1" applyBorder="1" applyAlignment="1">
      <alignment horizontal="left"/>
      <protection/>
    </xf>
    <xf numFmtId="0" fontId="2" fillId="0" borderId="0" xfId="54" applyFont="1" applyBorder="1" applyAlignment="1">
      <alignment horizontal="left" wrapText="1"/>
      <protection/>
    </xf>
    <xf numFmtId="0" fontId="2" fillId="0" borderId="0" xfId="54" applyFont="1" applyAlignment="1">
      <alignment horizontal="left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54" applyFont="1" applyBorder="1" applyAlignment="1">
      <alignment horizontal="center" vertical="center" textRotation="90" wrapText="1"/>
      <protection/>
    </xf>
    <xf numFmtId="0" fontId="3" fillId="0" borderId="23" xfId="54" applyFont="1" applyBorder="1" applyAlignment="1">
      <alignment horizontal="center" vertical="center" textRotation="90" wrapText="1"/>
      <protection/>
    </xf>
    <xf numFmtId="0" fontId="3" fillId="0" borderId="11" xfId="54" applyFont="1" applyBorder="1" applyAlignment="1">
      <alignment horizontal="center" vertical="center" textRotation="90" wrapText="1"/>
      <protection/>
    </xf>
    <xf numFmtId="0" fontId="3" fillId="0" borderId="13" xfId="54" applyFont="1" applyBorder="1" applyAlignment="1">
      <alignment horizontal="center" vertical="center" textRotation="90" wrapText="1"/>
      <protection/>
    </xf>
    <xf numFmtId="0" fontId="3" fillId="0" borderId="14" xfId="54" applyFont="1" applyBorder="1" applyAlignment="1">
      <alignment horizontal="center" vertical="center" textRotation="90" wrapText="1"/>
      <protection/>
    </xf>
    <xf numFmtId="0" fontId="3" fillId="0" borderId="19" xfId="54" applyFont="1" applyBorder="1" applyAlignment="1">
      <alignment horizontal="center" vertical="center" textRotation="90" wrapText="1"/>
      <protection/>
    </xf>
    <xf numFmtId="0" fontId="3" fillId="0" borderId="12" xfId="54" applyFont="1" applyBorder="1" applyAlignment="1">
      <alignment horizontal="center" vertical="center" textRotation="90" wrapText="1"/>
      <protection/>
    </xf>
    <xf numFmtId="0" fontId="3" fillId="0" borderId="18" xfId="54" applyFont="1" applyBorder="1" applyAlignment="1">
      <alignment horizontal="center" vertical="center" textRotation="90" wrapText="1"/>
      <protection/>
    </xf>
    <xf numFmtId="0" fontId="3" fillId="0" borderId="15" xfId="54" applyFont="1" applyBorder="1" applyAlignment="1">
      <alignment horizontal="center" vertical="center" textRotation="90" wrapText="1"/>
      <protection/>
    </xf>
    <xf numFmtId="0" fontId="2" fillId="0" borderId="0" xfId="54" applyFont="1" applyAlignment="1">
      <alignment horizontal="center"/>
      <protection/>
    </xf>
    <xf numFmtId="0" fontId="3" fillId="0" borderId="0" xfId="54" applyNumberFormat="1" applyFont="1" applyBorder="1" applyAlignment="1">
      <alignment horizontal="center"/>
      <protection/>
    </xf>
    <xf numFmtId="0" fontId="3" fillId="0" borderId="24" xfId="54" applyFont="1" applyBorder="1" applyAlignment="1">
      <alignment horizontal="center" vertical="center" textRotation="90" wrapText="1"/>
      <protection/>
    </xf>
    <xf numFmtId="0" fontId="3" fillId="0" borderId="11" xfId="54" applyFont="1" applyFill="1" applyBorder="1" applyAlignment="1">
      <alignment horizontal="center" vertical="center" textRotation="90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0" xfId="54" applyFont="1" applyAlignment="1">
      <alignment horizontal="center" vertical="center"/>
      <protection/>
    </xf>
    <xf numFmtId="0" fontId="3" fillId="0" borderId="11" xfId="54" applyFont="1" applyBorder="1" applyAlignment="1">
      <alignment horizontal="center" vertical="center" wrapText="1"/>
      <protection/>
    </xf>
    <xf numFmtId="49" fontId="3" fillId="0" borderId="12" xfId="55" applyNumberFormat="1" applyFont="1" applyFill="1" applyBorder="1" applyAlignment="1">
      <alignment horizontal="center" vertical="center" wrapText="1"/>
      <protection/>
    </xf>
    <xf numFmtId="49" fontId="8" fillId="0" borderId="18" xfId="55" applyNumberFormat="1" applyFont="1" applyFill="1" applyBorder="1" applyAlignment="1">
      <alignment horizontal="center" vertical="center" wrapText="1"/>
      <protection/>
    </xf>
    <xf numFmtId="49" fontId="8" fillId="0" borderId="15" xfId="55" applyNumberFormat="1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0" fontId="8" fillId="0" borderId="15" xfId="55" applyFont="1" applyFill="1" applyBorder="1" applyAlignment="1">
      <alignment horizontal="center" vertical="center" wrapText="1"/>
      <protection/>
    </xf>
    <xf numFmtId="0" fontId="2" fillId="0" borderId="12" xfId="55" applyNumberFormat="1" applyFont="1" applyFill="1" applyBorder="1" applyAlignment="1">
      <alignment horizontal="left" vertical="top" wrapText="1"/>
      <protection/>
    </xf>
    <xf numFmtId="0" fontId="2" fillId="0" borderId="18" xfId="55" applyNumberFormat="1" applyFont="1" applyFill="1" applyBorder="1" applyAlignment="1">
      <alignment horizontal="left" vertical="top" wrapText="1"/>
      <protection/>
    </xf>
    <xf numFmtId="0" fontId="2" fillId="0" borderId="15" xfId="55" applyNumberFormat="1" applyFont="1" applyFill="1" applyBorder="1" applyAlignment="1">
      <alignment horizontal="left" vertical="top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49" fontId="2" fillId="0" borderId="12" xfId="55" applyNumberFormat="1" applyFont="1" applyBorder="1" applyAlignment="1">
      <alignment horizontal="center" vertical="center" wrapText="1"/>
      <protection/>
    </xf>
    <xf numFmtId="49" fontId="2" fillId="0" borderId="18" xfId="55" applyNumberFormat="1" applyFont="1" applyBorder="1" applyAlignment="1">
      <alignment horizontal="center" vertical="center" wrapText="1"/>
      <protection/>
    </xf>
    <xf numFmtId="49" fontId="2" fillId="0" borderId="15" xfId="55" applyNumberFormat="1" applyFont="1" applyBorder="1" applyAlignment="1">
      <alignment horizontal="center" vertical="center" wrapText="1"/>
      <protection/>
    </xf>
    <xf numFmtId="49" fontId="2" fillId="0" borderId="11" xfId="55" applyNumberFormat="1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0" xfId="55" applyFont="1" applyAlignment="1">
      <alignment horizontal="center"/>
      <protection/>
    </xf>
    <xf numFmtId="0" fontId="10" fillId="0" borderId="0" xfId="55" applyNumberFormat="1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55" applyFont="1" applyAlignment="1">
      <alignment horizont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8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49" fontId="3" fillId="0" borderId="18" xfId="55" applyNumberFormat="1" applyFont="1" applyFill="1" applyBorder="1" applyAlignment="1">
      <alignment horizontal="center" vertical="center" wrapText="1"/>
      <protection/>
    </xf>
    <xf numFmtId="49" fontId="3" fillId="0" borderId="15" xfId="55" applyNumberFormat="1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2" xfId="55" applyNumberFormat="1" applyFont="1" applyBorder="1" applyAlignment="1">
      <alignment horizontal="left" vertical="top" wrapText="1"/>
      <protection/>
    </xf>
    <xf numFmtId="0" fontId="2" fillId="0" borderId="18" xfId="55" applyNumberFormat="1" applyFont="1" applyBorder="1" applyAlignment="1">
      <alignment horizontal="left" vertical="top" wrapText="1"/>
      <protection/>
    </xf>
    <xf numFmtId="0" fontId="2" fillId="0" borderId="15" xfId="55" applyNumberFormat="1" applyFont="1" applyBorder="1" applyAlignment="1">
      <alignment horizontal="left" vertical="top" wrapText="1"/>
      <protection/>
    </xf>
    <xf numFmtId="49" fontId="3" fillId="34" borderId="11" xfId="54" applyNumberFormat="1" applyFont="1" applyFill="1" applyBorder="1" applyAlignment="1">
      <alignment horizontal="center" vertical="center" wrapText="1"/>
      <protection/>
    </xf>
    <xf numFmtId="0" fontId="3" fillId="34" borderId="11" xfId="54" applyNumberFormat="1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54" applyFont="1" applyFill="1" applyBorder="1" applyAlignment="1">
      <alignment horizontal="center" vertical="center" wrapText="1"/>
      <protection/>
    </xf>
    <xf numFmtId="0" fontId="3" fillId="34" borderId="12" xfId="54" applyFont="1" applyFill="1" applyBorder="1" applyAlignment="1">
      <alignment horizontal="center" vertical="center" wrapText="1"/>
      <protection/>
    </xf>
    <xf numFmtId="0" fontId="7" fillId="34" borderId="17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14" fontId="3" fillId="34" borderId="15" xfId="0" applyNumberFormat="1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14" fontId="3" fillId="34" borderId="16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21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Layout" zoomScaleNormal="85" zoomScaleSheetLayoutView="85" workbookViewId="0" topLeftCell="A1">
      <selection activeCell="A23" sqref="A23:G23"/>
    </sheetView>
  </sheetViews>
  <sheetFormatPr defaultColWidth="17.8515625" defaultRowHeight="15"/>
  <cols>
    <col min="1" max="1" width="9.57421875" style="1" customWidth="1"/>
    <col min="2" max="2" width="31.7109375" style="2" customWidth="1"/>
    <col min="3" max="3" width="10.28125" style="2" customWidth="1"/>
    <col min="4" max="4" width="4.421875" style="2" customWidth="1"/>
    <col min="5" max="6" width="9.140625" style="2" customWidth="1"/>
    <col min="7" max="7" width="58.57421875" style="2" customWidth="1"/>
    <col min="8" max="253" width="9.140625" style="2" customWidth="1"/>
    <col min="254" max="254" width="9.57421875" style="2" customWidth="1"/>
    <col min="255" max="255" width="51.8515625" style="2" customWidth="1"/>
    <col min="256" max="16384" width="17.8515625" style="2" customWidth="1"/>
  </cols>
  <sheetData>
    <row r="1" spans="1:7" ht="18" customHeight="1">
      <c r="A1" s="99"/>
      <c r="B1" s="99"/>
      <c r="E1" s="96" t="s">
        <v>3</v>
      </c>
      <c r="F1" s="96"/>
      <c r="G1" s="96"/>
    </row>
    <row r="2" spans="1:7" ht="12.75">
      <c r="A2" s="99"/>
      <c r="B2" s="99"/>
      <c r="E2" s="3"/>
      <c r="F2" s="3"/>
      <c r="G2" s="57" t="s">
        <v>280</v>
      </c>
    </row>
    <row r="3" spans="5:7" ht="24" customHeight="1">
      <c r="E3" s="88" t="s">
        <v>62</v>
      </c>
      <c r="F3" s="88"/>
      <c r="G3" s="88"/>
    </row>
    <row r="4" spans="1:9" ht="24.75" customHeight="1">
      <c r="A4" s="97"/>
      <c r="B4" s="97"/>
      <c r="C4" s="97"/>
      <c r="G4" s="2" t="s">
        <v>281</v>
      </c>
      <c r="H4" s="5"/>
      <c r="I4" s="5"/>
    </row>
    <row r="5" spans="1:9" ht="12.75" customHeight="1">
      <c r="A5" s="98"/>
      <c r="B5" s="98"/>
      <c r="C5" s="98"/>
      <c r="F5" s="4"/>
      <c r="G5" s="4" t="s">
        <v>59</v>
      </c>
      <c r="H5" s="4"/>
      <c r="I5" s="4"/>
    </row>
    <row r="6" spans="1:7" ht="12.75">
      <c r="A6" s="94"/>
      <c r="B6" s="94"/>
      <c r="C6" s="94"/>
      <c r="F6" s="6"/>
      <c r="G6" s="42" t="s">
        <v>52</v>
      </c>
    </row>
    <row r="7" spans="2:7" ht="12.75">
      <c r="B7" s="6"/>
      <c r="E7" s="95" t="s">
        <v>81</v>
      </c>
      <c r="F7" s="95"/>
      <c r="G7" s="95"/>
    </row>
    <row r="8" spans="2:7" ht="12.75">
      <c r="B8" s="6"/>
      <c r="E8" s="88" t="s">
        <v>63</v>
      </c>
      <c r="F8" s="88"/>
      <c r="G8" s="88"/>
    </row>
    <row r="9" spans="2:7" ht="12.75">
      <c r="B9" s="6"/>
      <c r="F9" s="4"/>
      <c r="G9" s="55" t="s">
        <v>82</v>
      </c>
    </row>
    <row r="10" spans="2:7" ht="12.75" customHeight="1">
      <c r="B10" s="6"/>
      <c r="F10" s="4"/>
      <c r="G10" s="4" t="s">
        <v>60</v>
      </c>
    </row>
    <row r="11" spans="2:7" ht="12.75">
      <c r="B11" s="6"/>
      <c r="G11" s="42" t="s">
        <v>52</v>
      </c>
    </row>
    <row r="12" spans="2:7" ht="12.75">
      <c r="B12" s="6"/>
      <c r="E12" s="3"/>
      <c r="F12" s="3"/>
      <c r="G12" s="57" t="s">
        <v>83</v>
      </c>
    </row>
    <row r="13" spans="2:7" ht="12.75">
      <c r="B13" s="6"/>
      <c r="E13" s="88" t="s">
        <v>64</v>
      </c>
      <c r="F13" s="88"/>
      <c r="G13" s="88"/>
    </row>
    <row r="14" spans="2:7" ht="12.75">
      <c r="B14" s="6"/>
      <c r="G14" s="2" t="s">
        <v>84</v>
      </c>
    </row>
    <row r="15" spans="2:7" ht="12.75">
      <c r="B15" s="6"/>
      <c r="G15" s="43" t="s">
        <v>61</v>
      </c>
    </row>
    <row r="16" spans="2:7" ht="12.75">
      <c r="B16" s="6"/>
      <c r="G16" s="42" t="s">
        <v>52</v>
      </c>
    </row>
    <row r="17" spans="2:7" ht="12.75">
      <c r="B17" s="6"/>
      <c r="G17" s="42"/>
    </row>
    <row r="18" spans="2:7" ht="12.75">
      <c r="B18" s="6"/>
      <c r="G18" s="42"/>
    </row>
    <row r="19" spans="2:7" ht="12.75">
      <c r="B19" s="6"/>
      <c r="G19" s="42"/>
    </row>
    <row r="20" spans="2:4" ht="12.75">
      <c r="B20" s="6"/>
      <c r="D20" s="6"/>
    </row>
    <row r="21" spans="1:7" ht="18.75" customHeight="1">
      <c r="A21" s="90" t="s">
        <v>4</v>
      </c>
      <c r="B21" s="90"/>
      <c r="C21" s="90"/>
      <c r="D21" s="90"/>
      <c r="E21" s="90"/>
      <c r="F21" s="90"/>
      <c r="G21" s="90"/>
    </row>
    <row r="22" spans="1:7" s="5" customFormat="1" ht="12.75">
      <c r="A22" s="91" t="s">
        <v>85</v>
      </c>
      <c r="B22" s="91"/>
      <c r="C22" s="91"/>
      <c r="D22" s="91"/>
      <c r="E22" s="91"/>
      <c r="F22" s="91"/>
      <c r="G22" s="91"/>
    </row>
    <row r="23" spans="1:7" s="7" customFormat="1" ht="10.5" customHeight="1">
      <c r="A23" s="92" t="s">
        <v>5</v>
      </c>
      <c r="B23" s="92"/>
      <c r="C23" s="92"/>
      <c r="D23" s="92"/>
      <c r="E23" s="92"/>
      <c r="F23" s="92"/>
      <c r="G23" s="92"/>
    </row>
    <row r="24" spans="1:7" s="7" customFormat="1" ht="18.75" customHeight="1">
      <c r="A24" s="93" t="s">
        <v>86</v>
      </c>
      <c r="B24" s="93"/>
      <c r="C24" s="93"/>
      <c r="D24" s="93"/>
      <c r="E24" s="93"/>
      <c r="F24" s="93"/>
      <c r="G24" s="93"/>
    </row>
    <row r="25" spans="1:7" s="7" customFormat="1" ht="15" customHeight="1">
      <c r="A25" s="93"/>
      <c r="B25" s="93"/>
      <c r="C25" s="93"/>
      <c r="D25" s="93"/>
      <c r="E25" s="8"/>
      <c r="F25" s="8"/>
      <c r="G25" s="8"/>
    </row>
    <row r="26" spans="1:7" s="7" customFormat="1" ht="15" customHeight="1">
      <c r="A26" s="9"/>
      <c r="B26" s="10"/>
      <c r="C26" s="10"/>
      <c r="D26" s="10"/>
      <c r="E26" s="8"/>
      <c r="F26" s="8"/>
      <c r="G26" s="8"/>
    </row>
    <row r="31" spans="4:9" ht="12.75">
      <c r="D31" s="89"/>
      <c r="E31" s="89"/>
      <c r="F31" s="89"/>
      <c r="G31" s="89"/>
      <c r="H31" s="89"/>
      <c r="I31" s="89"/>
    </row>
  </sheetData>
  <sheetProtection/>
  <mergeCells count="16">
    <mergeCell ref="A6:C6"/>
    <mergeCell ref="E7:G7"/>
    <mergeCell ref="E1:G1"/>
    <mergeCell ref="E3:G3"/>
    <mergeCell ref="A4:C4"/>
    <mergeCell ref="A5:C5"/>
    <mergeCell ref="A1:B1"/>
    <mergeCell ref="A2:B2"/>
    <mergeCell ref="E8:G8"/>
    <mergeCell ref="E13:G13"/>
    <mergeCell ref="D31:I31"/>
    <mergeCell ref="A21:G21"/>
    <mergeCell ref="A22:G22"/>
    <mergeCell ref="A23:G23"/>
    <mergeCell ref="A25:D25"/>
    <mergeCell ref="A24:G24"/>
  </mergeCells>
  <printOptions horizontalCentered="1"/>
  <pageMargins left="0.7874015748031497" right="0.3937007874015748" top="1.1811023622047245" bottom="0.5905511811023623" header="0.5905511811023623" footer="0.31496062992125984"/>
  <pageSetup firstPageNumber="9" useFirstPageNumber="1" fitToHeight="1" fitToWidth="1" horizontalDpi="600" verticalDpi="600" orientation="landscape" paperSize="9" scale="88" r:id="rId1"/>
  <headerFooter differentFirst="1">
    <firstHeader>&amp;C&amp;"Times New Roman,обычный"&amp;14&amp;P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SheetLayoutView="100" zoomScalePageLayoutView="75" workbookViewId="0" topLeftCell="A13">
      <selection activeCell="B9" sqref="B9:B10"/>
    </sheetView>
  </sheetViews>
  <sheetFormatPr defaultColWidth="9.140625" defaultRowHeight="15"/>
  <cols>
    <col min="1" max="1" width="15.57421875" style="11" customWidth="1"/>
    <col min="2" max="2" width="20.28125" style="11" customWidth="1"/>
    <col min="3" max="3" width="9.28125" style="11" customWidth="1"/>
    <col min="4" max="4" width="11.140625" style="11" customWidth="1"/>
    <col min="5" max="6" width="5.7109375" style="11" bestFit="1" customWidth="1"/>
    <col min="7" max="7" width="6.140625" style="11" customWidth="1"/>
    <col min="8" max="8" width="7.28125" style="11" customWidth="1"/>
    <col min="9" max="9" width="13.00390625" style="11" customWidth="1"/>
    <col min="10" max="10" width="8.140625" style="11" customWidth="1"/>
    <col min="11" max="17" width="5.7109375" style="11" customWidth="1"/>
    <col min="18" max="18" width="10.421875" style="11" customWidth="1"/>
    <col min="19" max="19" width="18.7109375" style="11" customWidth="1"/>
    <col min="20" max="16384" width="9.140625" style="11" customWidth="1"/>
  </cols>
  <sheetData>
    <row r="1" spans="1:19" ht="12.75">
      <c r="A1" s="111" t="s">
        <v>76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ht="9" customHeight="1"/>
    <row r="3" spans="1:19" s="12" customFormat="1" ht="18.75" customHeight="1">
      <c r="A3" s="112" t="s">
        <v>77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="12" customFormat="1" ht="12" customHeight="1"/>
    <row r="5" spans="1:19" s="13" customFormat="1" ht="180.75" customHeight="1">
      <c r="A5" s="105" t="s">
        <v>75</v>
      </c>
      <c r="B5" s="105" t="s">
        <v>67</v>
      </c>
      <c r="C5" s="105" t="s">
        <v>65</v>
      </c>
      <c r="D5" s="102" t="s">
        <v>43</v>
      </c>
      <c r="E5" s="107"/>
      <c r="F5" s="103"/>
      <c r="G5" s="102" t="s">
        <v>73</v>
      </c>
      <c r="H5" s="103"/>
      <c r="I5" s="104" t="s">
        <v>45</v>
      </c>
      <c r="J5" s="104"/>
      <c r="K5" s="108" t="s">
        <v>17</v>
      </c>
      <c r="L5" s="109"/>
      <c r="M5" s="109"/>
      <c r="N5" s="109"/>
      <c r="O5" s="109"/>
      <c r="P5" s="110"/>
      <c r="Q5" s="104" t="s">
        <v>74</v>
      </c>
      <c r="R5" s="104"/>
      <c r="S5" s="104"/>
    </row>
    <row r="6" spans="1:19" s="13" customFormat="1" ht="63.75" customHeight="1">
      <c r="A6" s="113"/>
      <c r="B6" s="113"/>
      <c r="C6" s="113"/>
      <c r="D6" s="105" t="s">
        <v>39</v>
      </c>
      <c r="E6" s="105" t="s">
        <v>40</v>
      </c>
      <c r="F6" s="105" t="s">
        <v>41</v>
      </c>
      <c r="G6" s="105" t="s">
        <v>37</v>
      </c>
      <c r="H6" s="105" t="s">
        <v>38</v>
      </c>
      <c r="I6" s="104"/>
      <c r="J6" s="104"/>
      <c r="K6" s="104" t="s">
        <v>132</v>
      </c>
      <c r="L6" s="104"/>
      <c r="M6" s="104" t="s">
        <v>133</v>
      </c>
      <c r="N6" s="104"/>
      <c r="O6" s="104" t="s">
        <v>134</v>
      </c>
      <c r="P6" s="104"/>
      <c r="Q6" s="104"/>
      <c r="R6" s="104"/>
      <c r="S6" s="104"/>
    </row>
    <row r="7" spans="1:19" s="13" customFormat="1" ht="127.5" customHeight="1">
      <c r="A7" s="106"/>
      <c r="B7" s="106"/>
      <c r="C7" s="106"/>
      <c r="D7" s="106"/>
      <c r="E7" s="106"/>
      <c r="F7" s="106"/>
      <c r="G7" s="106"/>
      <c r="H7" s="106"/>
      <c r="I7" s="22" t="s">
        <v>22</v>
      </c>
      <c r="J7" s="22" t="s">
        <v>7</v>
      </c>
      <c r="K7" s="22" t="s">
        <v>24</v>
      </c>
      <c r="L7" s="22" t="s">
        <v>23</v>
      </c>
      <c r="M7" s="22" t="s">
        <v>24</v>
      </c>
      <c r="N7" s="22" t="s">
        <v>23</v>
      </c>
      <c r="O7" s="22" t="s">
        <v>24</v>
      </c>
      <c r="P7" s="22" t="s">
        <v>23</v>
      </c>
      <c r="Q7" s="22" t="s">
        <v>46</v>
      </c>
      <c r="R7" s="22" t="s">
        <v>47</v>
      </c>
      <c r="S7" s="22" t="s">
        <v>22</v>
      </c>
    </row>
    <row r="8" spans="1:19" s="17" customFormat="1" ht="18.75" customHeight="1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54">
        <v>19</v>
      </c>
    </row>
    <row r="9" spans="1:19" ht="93" customHeight="1">
      <c r="A9" s="163" t="s">
        <v>87</v>
      </c>
      <c r="B9" s="163" t="s">
        <v>88</v>
      </c>
      <c r="C9" s="163" t="s">
        <v>89</v>
      </c>
      <c r="D9" s="163" t="s">
        <v>90</v>
      </c>
      <c r="E9" s="163"/>
      <c r="F9" s="163"/>
      <c r="G9" s="163" t="s">
        <v>91</v>
      </c>
      <c r="H9" s="163"/>
      <c r="I9" s="163" t="s">
        <v>92</v>
      </c>
      <c r="J9" s="163" t="s">
        <v>93</v>
      </c>
      <c r="K9" s="163">
        <v>75</v>
      </c>
      <c r="L9" s="163">
        <v>0</v>
      </c>
      <c r="M9" s="163">
        <v>85</v>
      </c>
      <c r="N9" s="163">
        <v>0</v>
      </c>
      <c r="O9" s="163">
        <v>85</v>
      </c>
      <c r="P9" s="163">
        <v>0</v>
      </c>
      <c r="Q9" s="160" t="s">
        <v>95</v>
      </c>
      <c r="R9" s="164">
        <v>41637</v>
      </c>
      <c r="S9" s="160" t="s">
        <v>97</v>
      </c>
    </row>
    <row r="10" spans="1:19" ht="159.75" customHeight="1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1" t="s">
        <v>98</v>
      </c>
      <c r="R10" s="166">
        <v>41472</v>
      </c>
      <c r="S10" s="161" t="s">
        <v>99</v>
      </c>
    </row>
    <row r="11" spans="1:19" ht="87" customHeight="1">
      <c r="A11" s="100" t="s">
        <v>100</v>
      </c>
      <c r="B11" s="100" t="s">
        <v>101</v>
      </c>
      <c r="C11" s="100" t="s">
        <v>89</v>
      </c>
      <c r="D11" s="100" t="s">
        <v>102</v>
      </c>
      <c r="E11" s="100"/>
      <c r="F11" s="100"/>
      <c r="G11" s="100" t="s">
        <v>91</v>
      </c>
      <c r="H11" s="100"/>
      <c r="I11" s="100" t="s">
        <v>92</v>
      </c>
      <c r="J11" s="100" t="s">
        <v>93</v>
      </c>
      <c r="K11" s="100">
        <v>67</v>
      </c>
      <c r="L11" s="100">
        <v>0</v>
      </c>
      <c r="M11" s="100">
        <v>67</v>
      </c>
      <c r="N11" s="100">
        <v>0</v>
      </c>
      <c r="O11" s="100">
        <v>69</v>
      </c>
      <c r="P11" s="100">
        <v>0</v>
      </c>
      <c r="Q11" s="58" t="s">
        <v>95</v>
      </c>
      <c r="R11" s="59">
        <v>41637</v>
      </c>
      <c r="S11" s="58" t="s">
        <v>97</v>
      </c>
    </row>
    <row r="12" spans="1:19" ht="192.7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60" t="s">
        <v>98</v>
      </c>
      <c r="R12" s="61">
        <v>41472</v>
      </c>
      <c r="S12" s="60" t="s">
        <v>99</v>
      </c>
    </row>
    <row r="13" spans="1:19" ht="51">
      <c r="A13" s="100" t="s">
        <v>103</v>
      </c>
      <c r="B13" s="100" t="s">
        <v>104</v>
      </c>
      <c r="C13" s="100" t="s">
        <v>89</v>
      </c>
      <c r="D13" s="100" t="s">
        <v>105</v>
      </c>
      <c r="E13" s="100"/>
      <c r="F13" s="100"/>
      <c r="G13" s="100" t="s">
        <v>91</v>
      </c>
      <c r="H13" s="100"/>
      <c r="I13" s="100" t="s">
        <v>92</v>
      </c>
      <c r="J13" s="100" t="s">
        <v>93</v>
      </c>
      <c r="K13" s="100">
        <v>89</v>
      </c>
      <c r="L13" s="100">
        <v>0</v>
      </c>
      <c r="M13" s="100">
        <v>89</v>
      </c>
      <c r="N13" s="100">
        <v>0</v>
      </c>
      <c r="O13" s="100">
        <v>89</v>
      </c>
      <c r="P13" s="100">
        <v>0</v>
      </c>
      <c r="Q13" s="58" t="s">
        <v>95</v>
      </c>
      <c r="R13" s="59">
        <v>41637</v>
      </c>
      <c r="S13" s="58" t="s">
        <v>97</v>
      </c>
    </row>
    <row r="14" spans="1:19" ht="76.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60" t="s">
        <v>98</v>
      </c>
      <c r="R14" s="61">
        <v>41472</v>
      </c>
      <c r="S14" s="60" t="s">
        <v>99</v>
      </c>
    </row>
    <row r="15" spans="1:19" ht="51">
      <c r="A15" s="100" t="s">
        <v>106</v>
      </c>
      <c r="B15" s="100" t="s">
        <v>107</v>
      </c>
      <c r="C15" s="100" t="s">
        <v>89</v>
      </c>
      <c r="D15" s="100" t="s">
        <v>108</v>
      </c>
      <c r="E15" s="100"/>
      <c r="F15" s="100"/>
      <c r="G15" s="100" t="s">
        <v>91</v>
      </c>
      <c r="H15" s="100"/>
      <c r="I15" s="100" t="s">
        <v>92</v>
      </c>
      <c r="J15" s="100" t="s">
        <v>93</v>
      </c>
      <c r="K15" s="100">
        <v>70</v>
      </c>
      <c r="L15" s="100">
        <v>0</v>
      </c>
      <c r="M15" s="100">
        <v>70</v>
      </c>
      <c r="N15" s="100">
        <v>0</v>
      </c>
      <c r="O15" s="100">
        <v>74</v>
      </c>
      <c r="P15" s="100">
        <v>0</v>
      </c>
      <c r="Q15" s="58" t="s">
        <v>95</v>
      </c>
      <c r="R15" s="59">
        <v>41637</v>
      </c>
      <c r="S15" s="58" t="s">
        <v>97</v>
      </c>
    </row>
    <row r="16" spans="1:19" ht="76.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60" t="s">
        <v>98</v>
      </c>
      <c r="R16" s="61">
        <v>41472</v>
      </c>
      <c r="S16" s="60" t="s">
        <v>99</v>
      </c>
    </row>
    <row r="17" spans="1:19" ht="71.25" customHeight="1">
      <c r="A17" s="100" t="s">
        <v>109</v>
      </c>
      <c r="B17" s="171" t="s">
        <v>284</v>
      </c>
      <c r="C17" s="100" t="s">
        <v>89</v>
      </c>
      <c r="D17" s="100" t="s">
        <v>111</v>
      </c>
      <c r="E17" s="100"/>
      <c r="F17" s="100"/>
      <c r="G17" s="100" t="s">
        <v>91</v>
      </c>
      <c r="H17" s="100"/>
      <c r="I17" s="100" t="s">
        <v>92</v>
      </c>
      <c r="J17" s="100" t="s">
        <v>93</v>
      </c>
      <c r="K17" s="100">
        <v>29</v>
      </c>
      <c r="L17" s="100">
        <v>0</v>
      </c>
      <c r="M17" s="100">
        <v>44</v>
      </c>
      <c r="N17" s="100">
        <v>0</v>
      </c>
      <c r="O17" s="100">
        <v>45</v>
      </c>
      <c r="P17" s="100">
        <v>0</v>
      </c>
      <c r="Q17" s="58" t="s">
        <v>95</v>
      </c>
      <c r="R17" s="59">
        <v>41637</v>
      </c>
      <c r="S17" s="58" t="s">
        <v>97</v>
      </c>
    </row>
    <row r="18" spans="1:19" ht="76.5">
      <c r="A18" s="101"/>
      <c r="B18" s="172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60" t="s">
        <v>98</v>
      </c>
      <c r="R18" s="61">
        <v>41472</v>
      </c>
      <c r="S18" s="60" t="s">
        <v>99</v>
      </c>
    </row>
    <row r="19" spans="1:19" ht="51">
      <c r="A19" s="100" t="s">
        <v>112</v>
      </c>
      <c r="B19" s="171" t="s">
        <v>285</v>
      </c>
      <c r="C19" s="100" t="s">
        <v>89</v>
      </c>
      <c r="D19" s="100" t="s">
        <v>114</v>
      </c>
      <c r="E19" s="100"/>
      <c r="F19" s="100"/>
      <c r="G19" s="100" t="s">
        <v>91</v>
      </c>
      <c r="H19" s="100"/>
      <c r="I19" s="100" t="s">
        <v>92</v>
      </c>
      <c r="J19" s="100" t="s">
        <v>93</v>
      </c>
      <c r="K19" s="100">
        <v>38</v>
      </c>
      <c r="L19" s="100">
        <v>0</v>
      </c>
      <c r="M19" s="100">
        <v>41</v>
      </c>
      <c r="N19" s="100">
        <v>0</v>
      </c>
      <c r="O19" s="100">
        <v>44</v>
      </c>
      <c r="P19" s="100">
        <v>0</v>
      </c>
      <c r="Q19" s="58" t="s">
        <v>95</v>
      </c>
      <c r="R19" s="59">
        <v>41637</v>
      </c>
      <c r="S19" s="58" t="s">
        <v>97</v>
      </c>
    </row>
    <row r="20" spans="1:19" ht="166.5" customHeight="1">
      <c r="A20" s="101"/>
      <c r="B20" s="172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60" t="s">
        <v>98</v>
      </c>
      <c r="R20" s="61">
        <v>41472</v>
      </c>
      <c r="S20" s="60" t="s">
        <v>99</v>
      </c>
    </row>
    <row r="21" spans="1:19" ht="51">
      <c r="A21" s="167" t="s">
        <v>118</v>
      </c>
      <c r="B21" s="171" t="s">
        <v>286</v>
      </c>
      <c r="C21" s="167" t="s">
        <v>89</v>
      </c>
      <c r="D21" s="168" t="s">
        <v>120</v>
      </c>
      <c r="E21" s="168"/>
      <c r="F21" s="168"/>
      <c r="G21" s="168" t="s">
        <v>91</v>
      </c>
      <c r="H21" s="168"/>
      <c r="I21" s="168" t="s">
        <v>92</v>
      </c>
      <c r="J21" s="168" t="s">
        <v>93</v>
      </c>
      <c r="K21" s="168">
        <v>13</v>
      </c>
      <c r="L21" s="168">
        <v>0</v>
      </c>
      <c r="M21" s="167" t="s">
        <v>94</v>
      </c>
      <c r="N21" s="167" t="s">
        <v>94</v>
      </c>
      <c r="O21" s="167" t="s">
        <v>94</v>
      </c>
      <c r="P21" s="167" t="s">
        <v>94</v>
      </c>
      <c r="Q21" s="169" t="s">
        <v>95</v>
      </c>
      <c r="R21" s="169" t="s">
        <v>96</v>
      </c>
      <c r="S21" s="160" t="s">
        <v>97</v>
      </c>
    </row>
    <row r="22" spans="1:19" ht="106.5" customHeight="1">
      <c r="A22" s="170"/>
      <c r="B22" s="172"/>
      <c r="C22" s="170"/>
      <c r="D22" s="165"/>
      <c r="E22" s="165"/>
      <c r="F22" s="165"/>
      <c r="G22" s="165"/>
      <c r="H22" s="165"/>
      <c r="I22" s="165"/>
      <c r="J22" s="165"/>
      <c r="K22" s="165"/>
      <c r="L22" s="165"/>
      <c r="M22" s="170"/>
      <c r="N22" s="170"/>
      <c r="O22" s="170"/>
      <c r="P22" s="170"/>
      <c r="Q22" s="161" t="s">
        <v>98</v>
      </c>
      <c r="R22" s="166">
        <v>41472</v>
      </c>
      <c r="S22" s="161" t="s">
        <v>99</v>
      </c>
    </row>
    <row r="23" spans="1:19" ht="51">
      <c r="A23" s="167" t="s">
        <v>121</v>
      </c>
      <c r="B23" s="167" t="s">
        <v>122</v>
      </c>
      <c r="C23" s="167" t="s">
        <v>123</v>
      </c>
      <c r="D23" s="168"/>
      <c r="E23" s="168"/>
      <c r="F23" s="168"/>
      <c r="G23" s="168" t="s">
        <v>91</v>
      </c>
      <c r="H23" s="168"/>
      <c r="I23" s="168" t="s">
        <v>92</v>
      </c>
      <c r="J23" s="168" t="s">
        <v>93</v>
      </c>
      <c r="K23" s="168">
        <v>24</v>
      </c>
      <c r="L23" s="168">
        <v>0</v>
      </c>
      <c r="M23" s="168">
        <v>30</v>
      </c>
      <c r="N23" s="168">
        <v>0</v>
      </c>
      <c r="O23" s="168">
        <v>32</v>
      </c>
      <c r="P23" s="168">
        <v>0</v>
      </c>
      <c r="Q23" s="160" t="s">
        <v>95</v>
      </c>
      <c r="R23" s="164">
        <v>41637</v>
      </c>
      <c r="S23" s="160" t="s">
        <v>97</v>
      </c>
    </row>
    <row r="24" spans="1:19" ht="76.5">
      <c r="A24" s="170"/>
      <c r="B24" s="170"/>
      <c r="C24" s="170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1" t="s">
        <v>98</v>
      </c>
      <c r="R24" s="166">
        <v>41472</v>
      </c>
      <c r="S24" s="161" t="s">
        <v>99</v>
      </c>
    </row>
  </sheetData>
  <sheetProtection/>
  <mergeCells count="146">
    <mergeCell ref="A1:S1"/>
    <mergeCell ref="A3:S3"/>
    <mergeCell ref="A5:A7"/>
    <mergeCell ref="B5:B7"/>
    <mergeCell ref="C5:C7"/>
    <mergeCell ref="M6:N6"/>
    <mergeCell ref="G6:G7"/>
    <mergeCell ref="H6:H7"/>
    <mergeCell ref="F6:F7"/>
    <mergeCell ref="D5:F5"/>
    <mergeCell ref="Q5:S6"/>
    <mergeCell ref="O6:P6"/>
    <mergeCell ref="K5:P5"/>
    <mergeCell ref="E9:E10"/>
    <mergeCell ref="F9:F10"/>
    <mergeCell ref="G9:G10"/>
    <mergeCell ref="G5:H5"/>
    <mergeCell ref="K6:L6"/>
    <mergeCell ref="I5:J6"/>
    <mergeCell ref="A9:A10"/>
    <mergeCell ref="B9:B10"/>
    <mergeCell ref="C9:C10"/>
    <mergeCell ref="D9:D10"/>
    <mergeCell ref="D6:D7"/>
    <mergeCell ref="E6:E7"/>
    <mergeCell ref="P9:P10"/>
    <mergeCell ref="H9:H10"/>
    <mergeCell ref="I9:I10"/>
    <mergeCell ref="J9:J10"/>
    <mergeCell ref="K9:K10"/>
    <mergeCell ref="L9:L10"/>
    <mergeCell ref="M9:M10"/>
    <mergeCell ref="N9:N10"/>
    <mergeCell ref="O9:O10"/>
    <mergeCell ref="O11:O12"/>
    <mergeCell ref="J11:J12"/>
    <mergeCell ref="M11:M12"/>
    <mergeCell ref="M13:M14"/>
    <mergeCell ref="N13:N14"/>
    <mergeCell ref="L11:L12"/>
    <mergeCell ref="N11:N12"/>
    <mergeCell ref="K11:K12"/>
    <mergeCell ref="F11:F12"/>
    <mergeCell ref="G11:G12"/>
    <mergeCell ref="H11:H12"/>
    <mergeCell ref="I11:I12"/>
    <mergeCell ref="A15:A16"/>
    <mergeCell ref="B15:B16"/>
    <mergeCell ref="C15:C16"/>
    <mergeCell ref="D15:D16"/>
    <mergeCell ref="A11:A12"/>
    <mergeCell ref="B11:B12"/>
    <mergeCell ref="J17:J18"/>
    <mergeCell ref="K17:K18"/>
    <mergeCell ref="E15:E16"/>
    <mergeCell ref="F15:F16"/>
    <mergeCell ref="K15:K16"/>
    <mergeCell ref="G15:G16"/>
    <mergeCell ref="H15:H16"/>
    <mergeCell ref="I15:I16"/>
    <mergeCell ref="H17:H18"/>
    <mergeCell ref="P17:P18"/>
    <mergeCell ref="M15:M16"/>
    <mergeCell ref="N15:N16"/>
    <mergeCell ref="L17:L18"/>
    <mergeCell ref="P15:P16"/>
    <mergeCell ref="O17:O18"/>
    <mergeCell ref="L15:L16"/>
    <mergeCell ref="A19:A20"/>
    <mergeCell ref="B19:B20"/>
    <mergeCell ref="C19:C20"/>
    <mergeCell ref="D19:D20"/>
    <mergeCell ref="A17:A18"/>
    <mergeCell ref="B17:B18"/>
    <mergeCell ref="C17:C18"/>
    <mergeCell ref="D17:D18"/>
    <mergeCell ref="F19:F20"/>
    <mergeCell ref="G19:G20"/>
    <mergeCell ref="F17:F18"/>
    <mergeCell ref="G17:G18"/>
    <mergeCell ref="M19:M20"/>
    <mergeCell ref="O15:O16"/>
    <mergeCell ref="I17:I18"/>
    <mergeCell ref="M17:M18"/>
    <mergeCell ref="N17:N18"/>
    <mergeCell ref="J15:J16"/>
    <mergeCell ref="H19:H20"/>
    <mergeCell ref="J19:J20"/>
    <mergeCell ref="K19:K20"/>
    <mergeCell ref="H21:H22"/>
    <mergeCell ref="I21:I22"/>
    <mergeCell ref="J21:J22"/>
    <mergeCell ref="K21:K22"/>
    <mergeCell ref="P23:P24"/>
    <mergeCell ref="L21:L22"/>
    <mergeCell ref="I19:I20"/>
    <mergeCell ref="L19:L20"/>
    <mergeCell ref="L23:L24"/>
    <mergeCell ref="M23:M24"/>
    <mergeCell ref="N23:N24"/>
    <mergeCell ref="P19:P20"/>
    <mergeCell ref="N19:N20"/>
    <mergeCell ref="O19:O20"/>
    <mergeCell ref="M21:M22"/>
    <mergeCell ref="N21:N22"/>
    <mergeCell ref="O21:O22"/>
    <mergeCell ref="G21:G22"/>
    <mergeCell ref="D23:D24"/>
    <mergeCell ref="E23:E24"/>
    <mergeCell ref="E21:E22"/>
    <mergeCell ref="O13:O14"/>
    <mergeCell ref="F21:F22"/>
    <mergeCell ref="J13:J14"/>
    <mergeCell ref="K13:K14"/>
    <mergeCell ref="L13:L14"/>
    <mergeCell ref="O23:O24"/>
    <mergeCell ref="F23:F24"/>
    <mergeCell ref="C11:C12"/>
    <mergeCell ref="D11:D12"/>
    <mergeCell ref="E11:E12"/>
    <mergeCell ref="A21:A22"/>
    <mergeCell ref="B21:B22"/>
    <mergeCell ref="C21:C22"/>
    <mergeCell ref="D21:D22"/>
    <mergeCell ref="E17:E18"/>
    <mergeCell ref="E19:E20"/>
    <mergeCell ref="H13:H14"/>
    <mergeCell ref="I13:I14"/>
    <mergeCell ref="P21:P22"/>
    <mergeCell ref="A23:A24"/>
    <mergeCell ref="B23:B24"/>
    <mergeCell ref="C23:C24"/>
    <mergeCell ref="H23:H24"/>
    <mergeCell ref="I23:I24"/>
    <mergeCell ref="J23:J24"/>
    <mergeCell ref="K23:K24"/>
    <mergeCell ref="P13:P14"/>
    <mergeCell ref="G23:G24"/>
    <mergeCell ref="P11:P12"/>
    <mergeCell ref="A13:A14"/>
    <mergeCell ref="B13:B14"/>
    <mergeCell ref="C13:C14"/>
    <mergeCell ref="D13:D14"/>
    <mergeCell ref="E13:E14"/>
    <mergeCell ref="F13:F14"/>
    <mergeCell ref="G13:G14"/>
  </mergeCells>
  <printOptions/>
  <pageMargins left="0" right="0.3937007874015748" top="0.3937007874015748" bottom="0.3937007874015748" header="0" footer="0"/>
  <pageSetup firstPageNumber="10" useFirstPageNumber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view="pageBreakPreview" zoomScaleNormal="70" zoomScaleSheetLayoutView="100" zoomScalePageLayoutView="85" workbookViewId="0" topLeftCell="A14">
      <selection activeCell="B14" sqref="B14"/>
    </sheetView>
  </sheetViews>
  <sheetFormatPr defaultColWidth="28.7109375" defaultRowHeight="15"/>
  <cols>
    <col min="1" max="1" width="25.7109375" style="11" customWidth="1"/>
    <col min="2" max="2" width="24.421875" style="11" customWidth="1"/>
    <col min="3" max="3" width="14.00390625" style="11" customWidth="1"/>
    <col min="4" max="5" width="7.7109375" style="11" customWidth="1"/>
    <col min="6" max="6" width="6.421875" style="11" customWidth="1"/>
    <col min="7" max="7" width="7.7109375" style="11" customWidth="1"/>
    <col min="8" max="8" width="16.8515625" style="11" customWidth="1"/>
    <col min="9" max="9" width="8.140625" style="11" customWidth="1"/>
    <col min="10" max="12" width="3.8515625" style="11" customWidth="1"/>
    <col min="13" max="13" width="4.8515625" style="11" customWidth="1"/>
    <col min="14" max="254" width="9.140625" style="11" customWidth="1"/>
    <col min="255" max="16384" width="28.7109375" style="11" customWidth="1"/>
  </cols>
  <sheetData>
    <row r="1" spans="1:12" s="12" customFormat="1" ht="18.75" customHeight="1">
      <c r="A1" s="112" t="s">
        <v>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="12" customFormat="1" ht="18.75" customHeight="1"/>
    <row r="3" spans="1:13" s="13" customFormat="1" ht="136.5" customHeight="1">
      <c r="A3" s="104" t="s">
        <v>75</v>
      </c>
      <c r="B3" s="104" t="s">
        <v>67</v>
      </c>
      <c r="C3" s="104" t="s">
        <v>42</v>
      </c>
      <c r="D3" s="104"/>
      <c r="E3" s="104"/>
      <c r="F3" s="104" t="s">
        <v>44</v>
      </c>
      <c r="G3" s="104"/>
      <c r="H3" s="104" t="s">
        <v>19</v>
      </c>
      <c r="I3" s="104"/>
      <c r="J3" s="104" t="s">
        <v>20</v>
      </c>
      <c r="K3" s="104"/>
      <c r="L3" s="104"/>
      <c r="M3" s="104" t="s">
        <v>25</v>
      </c>
    </row>
    <row r="4" spans="1:13" s="13" customFormat="1" ht="63.75" customHeight="1">
      <c r="A4" s="104"/>
      <c r="B4" s="104"/>
      <c r="C4" s="104" t="s">
        <v>39</v>
      </c>
      <c r="D4" s="104" t="s">
        <v>40</v>
      </c>
      <c r="E4" s="104" t="s">
        <v>41</v>
      </c>
      <c r="F4" s="104" t="s">
        <v>37</v>
      </c>
      <c r="G4" s="104" t="s">
        <v>38</v>
      </c>
      <c r="H4" s="104" t="s">
        <v>53</v>
      </c>
      <c r="I4" s="114" t="s">
        <v>7</v>
      </c>
      <c r="J4" s="104" t="s">
        <v>135</v>
      </c>
      <c r="K4" s="104" t="s">
        <v>136</v>
      </c>
      <c r="L4" s="104" t="s">
        <v>137</v>
      </c>
      <c r="M4" s="104"/>
    </row>
    <row r="5" spans="1:13" s="13" customFormat="1" ht="82.5" customHeight="1">
      <c r="A5" s="104"/>
      <c r="B5" s="104"/>
      <c r="C5" s="104"/>
      <c r="D5" s="104"/>
      <c r="E5" s="104"/>
      <c r="F5" s="104"/>
      <c r="G5" s="104"/>
      <c r="H5" s="104"/>
      <c r="I5" s="114"/>
      <c r="J5" s="104"/>
      <c r="K5" s="104"/>
      <c r="L5" s="104"/>
      <c r="M5" s="104"/>
    </row>
    <row r="6" spans="1:13" s="17" customFormat="1" ht="18.7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6">
        <v>12</v>
      </c>
      <c r="M6" s="14">
        <v>13</v>
      </c>
    </row>
    <row r="7" spans="1:13" s="18" customFormat="1" ht="270" customHeight="1">
      <c r="A7" s="154" t="s">
        <v>87</v>
      </c>
      <c r="B7" s="155" t="s">
        <v>88</v>
      </c>
      <c r="C7" s="156" t="s">
        <v>90</v>
      </c>
      <c r="D7" s="157"/>
      <c r="E7" s="157"/>
      <c r="F7" s="157" t="s">
        <v>91</v>
      </c>
      <c r="G7" s="157"/>
      <c r="H7" s="158" t="s">
        <v>124</v>
      </c>
      <c r="I7" s="158" t="s">
        <v>125</v>
      </c>
      <c r="J7" s="157">
        <v>3.5</v>
      </c>
      <c r="K7" s="157">
        <v>3.5</v>
      </c>
      <c r="L7" s="157">
        <v>3.5</v>
      </c>
      <c r="M7" s="159" t="s">
        <v>126</v>
      </c>
    </row>
    <row r="8" spans="1:13" ht="216.75">
      <c r="A8" s="56" t="s">
        <v>100</v>
      </c>
      <c r="B8" s="56" t="s">
        <v>101</v>
      </c>
      <c r="C8" s="56" t="s">
        <v>102</v>
      </c>
      <c r="D8" s="64"/>
      <c r="E8" s="64"/>
      <c r="F8" s="58" t="s">
        <v>91</v>
      </c>
      <c r="G8" s="58"/>
      <c r="H8" s="65" t="s">
        <v>124</v>
      </c>
      <c r="I8" s="66" t="s">
        <v>125</v>
      </c>
      <c r="J8" s="62">
        <v>3.4</v>
      </c>
      <c r="K8" s="58">
        <v>3.4</v>
      </c>
      <c r="L8" s="58">
        <v>3.4</v>
      </c>
      <c r="M8" s="63" t="s">
        <v>126</v>
      </c>
    </row>
    <row r="9" spans="1:13" ht="204">
      <c r="A9" s="56" t="s">
        <v>103</v>
      </c>
      <c r="B9" s="56" t="s">
        <v>104</v>
      </c>
      <c r="C9" s="56" t="s">
        <v>105</v>
      </c>
      <c r="D9" s="56"/>
      <c r="E9" s="56"/>
      <c r="F9" s="58" t="s">
        <v>91</v>
      </c>
      <c r="G9" s="58"/>
      <c r="H9" s="65" t="s">
        <v>124</v>
      </c>
      <c r="I9" s="66" t="s">
        <v>125</v>
      </c>
      <c r="J9" s="62">
        <v>3.2</v>
      </c>
      <c r="K9" s="58">
        <v>3.2</v>
      </c>
      <c r="L9" s="58">
        <v>3.2</v>
      </c>
      <c r="M9" s="63" t="s">
        <v>126</v>
      </c>
    </row>
    <row r="10" spans="1:13" ht="191.25">
      <c r="A10" s="56" t="s">
        <v>106</v>
      </c>
      <c r="B10" s="56" t="s">
        <v>107</v>
      </c>
      <c r="C10" s="56" t="s">
        <v>108</v>
      </c>
      <c r="D10" s="56"/>
      <c r="E10" s="56"/>
      <c r="F10" s="58" t="s">
        <v>91</v>
      </c>
      <c r="G10" s="58"/>
      <c r="H10" s="65" t="s">
        <v>124</v>
      </c>
      <c r="I10" s="66" t="s">
        <v>125</v>
      </c>
      <c r="J10" s="62">
        <v>3.2</v>
      </c>
      <c r="K10" s="58">
        <v>3.2</v>
      </c>
      <c r="L10" s="58">
        <v>3.2</v>
      </c>
      <c r="M10" s="63" t="s">
        <v>126</v>
      </c>
    </row>
    <row r="11" spans="1:13" ht="229.5">
      <c r="A11" s="67" t="s">
        <v>127</v>
      </c>
      <c r="B11" s="56" t="s">
        <v>110</v>
      </c>
      <c r="C11" s="56" t="s">
        <v>111</v>
      </c>
      <c r="D11" s="56"/>
      <c r="E11" s="56"/>
      <c r="F11" s="56" t="s">
        <v>128</v>
      </c>
      <c r="G11" s="56"/>
      <c r="H11" s="21" t="s">
        <v>124</v>
      </c>
      <c r="I11" s="56" t="s">
        <v>125</v>
      </c>
      <c r="J11" s="68">
        <v>3</v>
      </c>
      <c r="K11" s="68">
        <v>3</v>
      </c>
      <c r="L11" s="68">
        <v>3</v>
      </c>
      <c r="M11" s="63" t="s">
        <v>126</v>
      </c>
    </row>
    <row r="12" spans="1:13" ht="216.75">
      <c r="A12" s="56" t="s">
        <v>112</v>
      </c>
      <c r="B12" s="56" t="s">
        <v>113</v>
      </c>
      <c r="C12" s="56" t="s">
        <v>114</v>
      </c>
      <c r="D12" s="56"/>
      <c r="E12" s="56"/>
      <c r="F12" s="62" t="s">
        <v>128</v>
      </c>
      <c r="G12" s="58"/>
      <c r="H12" s="20" t="s">
        <v>124</v>
      </c>
      <c r="I12" s="60" t="s">
        <v>125</v>
      </c>
      <c r="J12" s="68">
        <v>3</v>
      </c>
      <c r="K12" s="68">
        <v>3</v>
      </c>
      <c r="L12" s="68">
        <v>3</v>
      </c>
      <c r="M12" s="63" t="s">
        <v>126</v>
      </c>
    </row>
    <row r="13" spans="1:13" ht="216.75">
      <c r="A13" s="56" t="s">
        <v>115</v>
      </c>
      <c r="B13" s="56" t="s">
        <v>116</v>
      </c>
      <c r="C13" s="56" t="s">
        <v>117</v>
      </c>
      <c r="D13" s="56"/>
      <c r="E13" s="56"/>
      <c r="F13" s="62" t="s">
        <v>128</v>
      </c>
      <c r="G13" s="58"/>
      <c r="H13" s="20" t="s">
        <v>124</v>
      </c>
      <c r="I13" s="60" t="s">
        <v>125</v>
      </c>
      <c r="J13" s="69">
        <v>3.1</v>
      </c>
      <c r="K13" s="69">
        <v>0</v>
      </c>
      <c r="L13" s="69">
        <v>0</v>
      </c>
      <c r="M13" s="63" t="s">
        <v>126</v>
      </c>
    </row>
    <row r="14" spans="1:13" ht="229.5">
      <c r="A14" s="157" t="s">
        <v>118</v>
      </c>
      <c r="B14" s="157" t="s">
        <v>119</v>
      </c>
      <c r="C14" s="157" t="s">
        <v>120</v>
      </c>
      <c r="D14" s="157"/>
      <c r="E14" s="157"/>
      <c r="F14" s="156" t="s">
        <v>128</v>
      </c>
      <c r="G14" s="160"/>
      <c r="H14" s="157" t="s">
        <v>124</v>
      </c>
      <c r="I14" s="161" t="s">
        <v>125</v>
      </c>
      <c r="J14" s="156">
        <v>3.2</v>
      </c>
      <c r="K14" s="160">
        <v>3.2</v>
      </c>
      <c r="L14" s="160">
        <v>3.2</v>
      </c>
      <c r="M14" s="162" t="s">
        <v>126</v>
      </c>
    </row>
    <row r="15" spans="1:13" ht="127.5">
      <c r="A15" s="157" t="s">
        <v>129</v>
      </c>
      <c r="B15" s="157" t="s">
        <v>122</v>
      </c>
      <c r="C15" s="157"/>
      <c r="D15" s="157"/>
      <c r="E15" s="157"/>
      <c r="F15" s="156" t="s">
        <v>128</v>
      </c>
      <c r="G15" s="160"/>
      <c r="H15" s="161" t="s">
        <v>130</v>
      </c>
      <c r="I15" s="161" t="s">
        <v>131</v>
      </c>
      <c r="J15" s="157">
        <v>3</v>
      </c>
      <c r="K15" s="157">
        <v>3</v>
      </c>
      <c r="L15" s="157">
        <v>3</v>
      </c>
      <c r="M15" s="159" t="s">
        <v>126</v>
      </c>
    </row>
  </sheetData>
  <sheetProtection/>
  <mergeCells count="18">
    <mergeCell ref="A1:L1"/>
    <mergeCell ref="A3:A5"/>
    <mergeCell ref="B3:B5"/>
    <mergeCell ref="C3:E3"/>
    <mergeCell ref="F3:G3"/>
    <mergeCell ref="H3:I3"/>
    <mergeCell ref="J4:J5"/>
    <mergeCell ref="I4:I5"/>
    <mergeCell ref="M3:M5"/>
    <mergeCell ref="J3:L3"/>
    <mergeCell ref="C4:C5"/>
    <mergeCell ref="D4:D5"/>
    <mergeCell ref="K4:K5"/>
    <mergeCell ref="L4:L5"/>
    <mergeCell ref="E4:E5"/>
    <mergeCell ref="F4:F5"/>
    <mergeCell ref="G4:G5"/>
    <mergeCell ref="H4:H5"/>
  </mergeCells>
  <printOptions/>
  <pageMargins left="0.3937007874015748" right="0.3937007874015748" top="0.3937007874015748" bottom="0.3937007874015748" header="0" footer="0"/>
  <pageSetup firstPageNumber="11" useFirstPageNumber="1" fitToHeight="0" fitToWidth="1" horizontalDpi="600" verticalDpi="600" orientation="landscape" paperSize="9" r:id="rId1"/>
  <rowBreaks count="2" manualBreakCount="2">
    <brk id="7" max="255" man="1"/>
    <brk id="9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view="pageLayout" zoomScaleNormal="70" zoomScaleSheetLayoutView="100" workbookViewId="0" topLeftCell="A1">
      <selection activeCell="F108" sqref="F108"/>
    </sheetView>
  </sheetViews>
  <sheetFormatPr defaultColWidth="31.00390625" defaultRowHeight="15"/>
  <cols>
    <col min="1" max="1" width="6.28125" style="13" bestFit="1" customWidth="1"/>
    <col min="2" max="2" width="54.421875" style="2" customWidth="1"/>
    <col min="3" max="3" width="17.00390625" style="2" customWidth="1"/>
    <col min="4" max="5" width="12.7109375" style="2" customWidth="1"/>
    <col min="6" max="6" width="15.28125" style="2" customWidth="1"/>
    <col min="7" max="7" width="15.7109375" style="2" customWidth="1"/>
    <col min="8" max="249" width="9.140625" style="2" customWidth="1"/>
    <col min="250" max="250" width="9.7109375" style="2" customWidth="1"/>
    <col min="251" max="251" width="32.7109375" style="2" customWidth="1"/>
    <col min="252" max="16384" width="31.00390625" style="2" customWidth="1"/>
  </cols>
  <sheetData>
    <row r="1" spans="1:7" ht="26.25" customHeight="1">
      <c r="A1" s="116" t="s">
        <v>21</v>
      </c>
      <c r="B1" s="116"/>
      <c r="C1" s="116"/>
      <c r="D1" s="116"/>
      <c r="E1" s="116"/>
      <c r="F1" s="116"/>
      <c r="G1" s="23"/>
    </row>
    <row r="2" spans="1:7" ht="26.25" customHeight="1">
      <c r="A2" s="24"/>
      <c r="B2" s="25"/>
      <c r="C2" s="25"/>
      <c r="D2" s="25"/>
      <c r="E2" s="25"/>
      <c r="F2" s="25"/>
      <c r="G2" s="25"/>
    </row>
    <row r="3" spans="1:7" s="5" customFormat="1" ht="12.75">
      <c r="A3" s="117" t="s">
        <v>6</v>
      </c>
      <c r="B3" s="115" t="s">
        <v>78</v>
      </c>
      <c r="C3" s="115" t="s">
        <v>7</v>
      </c>
      <c r="D3" s="115" t="s">
        <v>79</v>
      </c>
      <c r="E3" s="115"/>
      <c r="F3" s="115"/>
      <c r="G3" s="115" t="s">
        <v>66</v>
      </c>
    </row>
    <row r="4" spans="1:7" s="5" customFormat="1" ht="12.75">
      <c r="A4" s="117"/>
      <c r="B4" s="115"/>
      <c r="C4" s="115"/>
      <c r="D4" s="115"/>
      <c r="E4" s="115"/>
      <c r="F4" s="115"/>
      <c r="G4" s="115"/>
    </row>
    <row r="5" spans="1:7" s="5" customFormat="1" ht="82.5" customHeight="1">
      <c r="A5" s="117"/>
      <c r="B5" s="115"/>
      <c r="C5" s="115"/>
      <c r="D5" s="26" t="s">
        <v>135</v>
      </c>
      <c r="E5" s="26" t="s">
        <v>136</v>
      </c>
      <c r="F5" s="26" t="s">
        <v>137</v>
      </c>
      <c r="G5" s="115"/>
    </row>
    <row r="6" spans="1:7" s="5" customFormat="1" ht="12.75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</row>
    <row r="7" spans="1:7" s="5" customFormat="1" ht="38.25">
      <c r="A7" s="27">
        <v>1</v>
      </c>
      <c r="B7" s="29" t="s">
        <v>262</v>
      </c>
      <c r="C7" s="28"/>
      <c r="D7" s="86">
        <v>12225144</v>
      </c>
      <c r="E7" s="86">
        <v>12771368</v>
      </c>
      <c r="F7" s="86">
        <v>13128964</v>
      </c>
      <c r="G7" s="85" t="s">
        <v>261</v>
      </c>
    </row>
    <row r="8" spans="1:7" s="5" customFormat="1" ht="127.5" customHeight="1">
      <c r="A8" s="30" t="s">
        <v>9</v>
      </c>
      <c r="B8" s="84" t="s">
        <v>87</v>
      </c>
      <c r="C8" s="31"/>
      <c r="D8" s="28"/>
      <c r="E8" s="28"/>
      <c r="F8" s="28"/>
      <c r="G8" s="79"/>
    </row>
    <row r="9" spans="1:7" s="5" customFormat="1" ht="102">
      <c r="A9" s="30" t="s">
        <v>27</v>
      </c>
      <c r="B9" s="83" t="s">
        <v>260</v>
      </c>
      <c r="C9" s="31"/>
      <c r="D9" s="28"/>
      <c r="E9" s="28"/>
      <c r="F9" s="28"/>
      <c r="G9" s="79"/>
    </row>
    <row r="10" spans="1:7" s="35" customFormat="1" ht="25.5">
      <c r="A10" s="30" t="s">
        <v>28</v>
      </c>
      <c r="B10" s="32" t="s">
        <v>153</v>
      </c>
      <c r="C10" s="33" t="s">
        <v>8</v>
      </c>
      <c r="D10" s="71">
        <f>D11*D16-D18*D17</f>
        <v>2222625</v>
      </c>
      <c r="E10" s="71">
        <f>E11*E16-E18*E17</f>
        <v>2518975</v>
      </c>
      <c r="F10" s="71">
        <f>F11*F16-F18*F17</f>
        <v>2518975</v>
      </c>
      <c r="G10" s="78" t="s">
        <v>48</v>
      </c>
    </row>
    <row r="11" spans="1:7" s="35" customFormat="1" ht="25.5">
      <c r="A11" s="30" t="s">
        <v>29</v>
      </c>
      <c r="B11" s="32" t="s">
        <v>150</v>
      </c>
      <c r="C11" s="33" t="s">
        <v>26</v>
      </c>
      <c r="D11" s="71">
        <f>D12*D13*D14*D15</f>
        <v>29635</v>
      </c>
      <c r="E11" s="71">
        <f>E12*E13*E14*E15</f>
        <v>29635</v>
      </c>
      <c r="F11" s="71">
        <f>F12*F13*F14*F15</f>
        <v>29635</v>
      </c>
      <c r="G11" s="78" t="s">
        <v>49</v>
      </c>
    </row>
    <row r="12" spans="1:7" s="35" customFormat="1" ht="25.5">
      <c r="A12" s="30" t="s">
        <v>30</v>
      </c>
      <c r="B12" s="32" t="s">
        <v>147</v>
      </c>
      <c r="C12" s="33" t="s">
        <v>8</v>
      </c>
      <c r="D12" s="71">
        <v>29635</v>
      </c>
      <c r="E12" s="71">
        <v>29635</v>
      </c>
      <c r="F12" s="71">
        <v>29635</v>
      </c>
      <c r="G12" s="78"/>
    </row>
    <row r="13" spans="1:7" s="35" customFormat="1" ht="15.75" customHeight="1">
      <c r="A13" s="30" t="s">
        <v>31</v>
      </c>
      <c r="B13" s="32" t="s">
        <v>57</v>
      </c>
      <c r="C13" s="33" t="s">
        <v>12</v>
      </c>
      <c r="D13" s="72">
        <v>1</v>
      </c>
      <c r="E13" s="72">
        <v>1</v>
      </c>
      <c r="F13" s="72">
        <v>1</v>
      </c>
      <c r="G13" s="78"/>
    </row>
    <row r="14" spans="1:7" s="35" customFormat="1" ht="17.25" customHeight="1">
      <c r="A14" s="30" t="s">
        <v>32</v>
      </c>
      <c r="B14" s="32" t="s">
        <v>55</v>
      </c>
      <c r="C14" s="33" t="s">
        <v>12</v>
      </c>
      <c r="D14" s="72">
        <v>1</v>
      </c>
      <c r="E14" s="72">
        <v>1</v>
      </c>
      <c r="F14" s="72">
        <v>1</v>
      </c>
      <c r="G14" s="78"/>
    </row>
    <row r="15" spans="1:7" s="35" customFormat="1" ht="12.75">
      <c r="A15" s="30" t="s">
        <v>33</v>
      </c>
      <c r="B15" s="32" t="s">
        <v>56</v>
      </c>
      <c r="C15" s="33" t="s">
        <v>12</v>
      </c>
      <c r="D15" s="72">
        <v>1</v>
      </c>
      <c r="E15" s="72">
        <v>1</v>
      </c>
      <c r="F15" s="72">
        <v>1</v>
      </c>
      <c r="G15" s="78"/>
    </row>
    <row r="16" spans="1:7" s="35" customFormat="1" ht="38.25">
      <c r="A16" s="30" t="s">
        <v>34</v>
      </c>
      <c r="B16" s="32" t="s">
        <v>142</v>
      </c>
      <c r="C16" s="33" t="s">
        <v>54</v>
      </c>
      <c r="D16" s="34" t="s">
        <v>263</v>
      </c>
      <c r="E16" s="34" t="s">
        <v>259</v>
      </c>
      <c r="F16" s="34" t="s">
        <v>259</v>
      </c>
      <c r="G16" s="78"/>
    </row>
    <row r="17" spans="1:7" s="35" customFormat="1" ht="38.25">
      <c r="A17" s="30" t="s">
        <v>35</v>
      </c>
      <c r="B17" s="32" t="s">
        <v>72</v>
      </c>
      <c r="C17" s="33" t="s">
        <v>8</v>
      </c>
      <c r="D17" s="34"/>
      <c r="E17" s="34"/>
      <c r="F17" s="34"/>
      <c r="G17" s="78"/>
    </row>
    <row r="18" spans="1:7" s="35" customFormat="1" ht="38.25">
      <c r="A18" s="30" t="s">
        <v>36</v>
      </c>
      <c r="B18" s="32" t="s">
        <v>139</v>
      </c>
      <c r="C18" s="33" t="s">
        <v>54</v>
      </c>
      <c r="D18" s="34" t="s">
        <v>94</v>
      </c>
      <c r="E18" s="34" t="s">
        <v>94</v>
      </c>
      <c r="F18" s="34" t="s">
        <v>94</v>
      </c>
      <c r="G18" s="78"/>
    </row>
    <row r="19" spans="1:7" s="36" customFormat="1" ht="12.75" customHeight="1">
      <c r="A19" s="19" t="s">
        <v>258</v>
      </c>
      <c r="B19" s="62" t="s">
        <v>100</v>
      </c>
      <c r="C19" s="20"/>
      <c r="D19" s="37"/>
      <c r="E19" s="37"/>
      <c r="F19" s="37"/>
      <c r="G19" s="79"/>
    </row>
    <row r="20" spans="1:7" s="36" customFormat="1" ht="114.75">
      <c r="A20" s="19" t="s">
        <v>257</v>
      </c>
      <c r="B20" s="62" t="s">
        <v>256</v>
      </c>
      <c r="C20" s="20"/>
      <c r="D20" s="37"/>
      <c r="E20" s="37"/>
      <c r="F20" s="37"/>
      <c r="G20" s="79"/>
    </row>
    <row r="21" spans="1:7" s="38" customFormat="1" ht="25.5">
      <c r="A21" s="81" t="s">
        <v>255</v>
      </c>
      <c r="B21" s="82" t="s">
        <v>153</v>
      </c>
      <c r="C21" s="58" t="s">
        <v>8</v>
      </c>
      <c r="D21" s="71">
        <f>D22*D27-D29*D28</f>
        <v>1985545</v>
      </c>
      <c r="E21" s="71">
        <f>E22*E27-E29*E28</f>
        <v>1985545</v>
      </c>
      <c r="F21" s="71">
        <f>F22*F27-F29*F28</f>
        <v>2044815</v>
      </c>
      <c r="G21" s="78" t="s">
        <v>254</v>
      </c>
    </row>
    <row r="22" spans="1:7" s="38" customFormat="1" ht="25.5">
      <c r="A22" s="75" t="s">
        <v>253</v>
      </c>
      <c r="B22" s="76" t="s">
        <v>150</v>
      </c>
      <c r="C22" s="60" t="s">
        <v>26</v>
      </c>
      <c r="D22" s="71">
        <f>D23*D24*D25*D26</f>
        <v>29635</v>
      </c>
      <c r="E22" s="71">
        <f>E23*E24*E25*E26</f>
        <v>29635</v>
      </c>
      <c r="F22" s="71">
        <f>F23*F24*F25*F26</f>
        <v>29635</v>
      </c>
      <c r="G22" s="78" t="s">
        <v>252</v>
      </c>
    </row>
    <row r="23" spans="1:7" s="38" customFormat="1" ht="25.5">
      <c r="A23" s="75" t="s">
        <v>251</v>
      </c>
      <c r="B23" s="76" t="s">
        <v>147</v>
      </c>
      <c r="C23" s="60" t="s">
        <v>8</v>
      </c>
      <c r="D23" s="71">
        <v>29635</v>
      </c>
      <c r="E23" s="71">
        <v>29635</v>
      </c>
      <c r="F23" s="71">
        <v>29635</v>
      </c>
      <c r="G23" s="78"/>
    </row>
    <row r="24" spans="1:7" s="38" customFormat="1" ht="12.75">
      <c r="A24" s="75" t="s">
        <v>250</v>
      </c>
      <c r="B24" s="76" t="s">
        <v>57</v>
      </c>
      <c r="C24" s="60" t="s">
        <v>12</v>
      </c>
      <c r="D24" s="72">
        <v>1</v>
      </c>
      <c r="E24" s="72">
        <v>1</v>
      </c>
      <c r="F24" s="72">
        <v>1</v>
      </c>
      <c r="G24" s="78"/>
    </row>
    <row r="25" spans="1:7" s="38" customFormat="1" ht="12.75">
      <c r="A25" s="75" t="s">
        <v>249</v>
      </c>
      <c r="B25" s="76" t="s">
        <v>55</v>
      </c>
      <c r="C25" s="60" t="s">
        <v>12</v>
      </c>
      <c r="D25" s="72">
        <v>1</v>
      </c>
      <c r="E25" s="72">
        <v>1</v>
      </c>
      <c r="F25" s="72">
        <v>1</v>
      </c>
      <c r="G25" s="78"/>
    </row>
    <row r="26" spans="1:7" s="38" customFormat="1" ht="16.5" customHeight="1">
      <c r="A26" s="75" t="s">
        <v>248</v>
      </c>
      <c r="B26" s="76" t="s">
        <v>56</v>
      </c>
      <c r="C26" s="60" t="s">
        <v>12</v>
      </c>
      <c r="D26" s="72">
        <v>1</v>
      </c>
      <c r="E26" s="72">
        <v>1</v>
      </c>
      <c r="F26" s="72">
        <v>1</v>
      </c>
      <c r="G26" s="78"/>
    </row>
    <row r="27" spans="1:7" s="38" customFormat="1" ht="38.25">
      <c r="A27" s="75" t="s">
        <v>247</v>
      </c>
      <c r="B27" s="76" t="s">
        <v>142</v>
      </c>
      <c r="C27" s="60" t="s">
        <v>54</v>
      </c>
      <c r="D27" s="73" t="s">
        <v>264</v>
      </c>
      <c r="E27" s="73" t="s">
        <v>264</v>
      </c>
      <c r="F27" s="73" t="s">
        <v>265</v>
      </c>
      <c r="G27" s="78"/>
    </row>
    <row r="28" spans="1:7" s="38" customFormat="1" ht="42.75" customHeight="1">
      <c r="A28" s="75" t="s">
        <v>246</v>
      </c>
      <c r="B28" s="76" t="s">
        <v>72</v>
      </c>
      <c r="C28" s="60" t="s">
        <v>8</v>
      </c>
      <c r="D28" s="73"/>
      <c r="E28" s="73"/>
      <c r="F28" s="73"/>
      <c r="G28" s="78"/>
    </row>
    <row r="29" spans="1:7" s="38" customFormat="1" ht="38.25">
      <c r="A29" s="19" t="s">
        <v>245</v>
      </c>
      <c r="B29" s="39" t="s">
        <v>139</v>
      </c>
      <c r="C29" s="20" t="s">
        <v>54</v>
      </c>
      <c r="D29" s="37" t="s">
        <v>94</v>
      </c>
      <c r="E29" s="37" t="s">
        <v>94</v>
      </c>
      <c r="F29" s="37" t="s">
        <v>94</v>
      </c>
      <c r="G29" s="78"/>
    </row>
    <row r="30" spans="1:7" s="35" customFormat="1" ht="12.75">
      <c r="A30" s="81" t="s">
        <v>244</v>
      </c>
      <c r="B30" s="62" t="s">
        <v>103</v>
      </c>
      <c r="C30" s="58"/>
      <c r="D30" s="80"/>
      <c r="E30" s="80"/>
      <c r="F30" s="80"/>
      <c r="G30" s="79"/>
    </row>
    <row r="31" spans="1:7" s="35" customFormat="1" ht="89.25">
      <c r="A31" s="75" t="s">
        <v>243</v>
      </c>
      <c r="B31" s="62" t="s">
        <v>242</v>
      </c>
      <c r="C31" s="60"/>
      <c r="D31" s="73"/>
      <c r="E31" s="73"/>
      <c r="F31" s="73"/>
      <c r="G31" s="79"/>
    </row>
    <row r="32" spans="1:7" s="35" customFormat="1" ht="30" customHeight="1">
      <c r="A32" s="75" t="s">
        <v>241</v>
      </c>
      <c r="B32" s="76" t="s">
        <v>153</v>
      </c>
      <c r="C32" s="60" t="s">
        <v>8</v>
      </c>
      <c r="D32" s="71">
        <f>D33*D38-D40*D39</f>
        <v>2597020</v>
      </c>
      <c r="E32" s="71">
        <f>E33*E38-E40*E39</f>
        <v>2597020</v>
      </c>
      <c r="F32" s="71">
        <f>F33*F38-F40*F39</f>
        <v>2597020</v>
      </c>
      <c r="G32" s="78" t="s">
        <v>240</v>
      </c>
    </row>
    <row r="33" spans="1:7" s="35" customFormat="1" ht="25.5">
      <c r="A33" s="75" t="s">
        <v>239</v>
      </c>
      <c r="B33" s="76" t="s">
        <v>150</v>
      </c>
      <c r="C33" s="60" t="s">
        <v>26</v>
      </c>
      <c r="D33" s="71">
        <f>D34*D35*D36*D37</f>
        <v>29180</v>
      </c>
      <c r="E33" s="71">
        <f>E34*E35*E36*E37</f>
        <v>29180</v>
      </c>
      <c r="F33" s="71">
        <f>F34*F35*F36*F37</f>
        <v>29180</v>
      </c>
      <c r="G33" s="78" t="s">
        <v>238</v>
      </c>
    </row>
    <row r="34" spans="1:7" ht="25.5">
      <c r="A34" s="75" t="s">
        <v>237</v>
      </c>
      <c r="B34" s="76" t="s">
        <v>147</v>
      </c>
      <c r="C34" s="60" t="s">
        <v>8</v>
      </c>
      <c r="D34" s="71">
        <v>29180</v>
      </c>
      <c r="E34" s="71">
        <v>29180</v>
      </c>
      <c r="F34" s="71">
        <v>29180</v>
      </c>
      <c r="G34" s="78"/>
    </row>
    <row r="35" spans="1:7" ht="12.75">
      <c r="A35" s="75" t="s">
        <v>236</v>
      </c>
      <c r="B35" s="76" t="s">
        <v>57</v>
      </c>
      <c r="C35" s="60" t="s">
        <v>12</v>
      </c>
      <c r="D35" s="72">
        <v>1</v>
      </c>
      <c r="E35" s="72">
        <v>1</v>
      </c>
      <c r="F35" s="72">
        <v>1</v>
      </c>
      <c r="G35" s="78"/>
    </row>
    <row r="36" spans="1:7" ht="12.75">
      <c r="A36" s="75" t="s">
        <v>235</v>
      </c>
      <c r="B36" s="76" t="s">
        <v>55</v>
      </c>
      <c r="C36" s="60" t="s">
        <v>12</v>
      </c>
      <c r="D36" s="72">
        <v>1</v>
      </c>
      <c r="E36" s="72">
        <v>1</v>
      </c>
      <c r="F36" s="72">
        <v>1</v>
      </c>
      <c r="G36" s="78"/>
    </row>
    <row r="37" spans="1:7" ht="12.75">
      <c r="A37" s="75" t="s">
        <v>234</v>
      </c>
      <c r="B37" s="76" t="s">
        <v>56</v>
      </c>
      <c r="C37" s="60" t="s">
        <v>12</v>
      </c>
      <c r="D37" s="72">
        <v>1</v>
      </c>
      <c r="E37" s="72">
        <v>1</v>
      </c>
      <c r="F37" s="72">
        <v>1</v>
      </c>
      <c r="G37" s="78"/>
    </row>
    <row r="38" spans="1:7" ht="38.25">
      <c r="A38" s="75" t="s">
        <v>233</v>
      </c>
      <c r="B38" s="76" t="s">
        <v>142</v>
      </c>
      <c r="C38" s="60" t="s">
        <v>54</v>
      </c>
      <c r="D38" s="73" t="s">
        <v>232</v>
      </c>
      <c r="E38" s="73" t="s">
        <v>232</v>
      </c>
      <c r="F38" s="73" t="s">
        <v>232</v>
      </c>
      <c r="G38" s="78"/>
    </row>
    <row r="39" spans="1:7" ht="38.25">
      <c r="A39" s="75" t="s">
        <v>231</v>
      </c>
      <c r="B39" s="76" t="s">
        <v>72</v>
      </c>
      <c r="C39" s="60" t="s">
        <v>8</v>
      </c>
      <c r="D39" s="73"/>
      <c r="E39" s="73"/>
      <c r="F39" s="73"/>
      <c r="G39" s="78"/>
    </row>
    <row r="40" spans="1:7" ht="38.25">
      <c r="A40" s="75" t="s">
        <v>230</v>
      </c>
      <c r="B40" s="74" t="s">
        <v>139</v>
      </c>
      <c r="C40" s="60" t="s">
        <v>54</v>
      </c>
      <c r="D40" s="77" t="s">
        <v>94</v>
      </c>
      <c r="E40" s="73" t="s">
        <v>94</v>
      </c>
      <c r="F40" s="73" t="s">
        <v>94</v>
      </c>
      <c r="G40" s="78"/>
    </row>
    <row r="41" spans="1:7" ht="12.75">
      <c r="A41" s="19" t="s">
        <v>229</v>
      </c>
      <c r="B41" s="62" t="s">
        <v>106</v>
      </c>
      <c r="C41" s="20"/>
      <c r="D41" s="37"/>
      <c r="E41" s="37"/>
      <c r="F41" s="37"/>
      <c r="G41" s="79"/>
    </row>
    <row r="42" spans="1:7" ht="89.25">
      <c r="A42" s="19" t="s">
        <v>228</v>
      </c>
      <c r="B42" s="62" t="s">
        <v>227</v>
      </c>
      <c r="C42" s="20"/>
      <c r="D42" s="19"/>
      <c r="E42" s="19"/>
      <c r="F42" s="19"/>
      <c r="G42" s="79"/>
    </row>
    <row r="43" spans="1:7" ht="25.5">
      <c r="A43" s="75" t="s">
        <v>226</v>
      </c>
      <c r="B43" s="76" t="s">
        <v>153</v>
      </c>
      <c r="C43" s="60" t="s">
        <v>8</v>
      </c>
      <c r="D43" s="71">
        <f>D44*D49-D51*D50</f>
        <v>2038120</v>
      </c>
      <c r="E43" s="71">
        <f>E44*E49-E51*E50</f>
        <v>2038120</v>
      </c>
      <c r="F43" s="71">
        <f>F44*F49-F51*F50</f>
        <v>2154584</v>
      </c>
      <c r="G43" s="78" t="s">
        <v>225</v>
      </c>
    </row>
    <row r="44" spans="1:7" ht="25.5">
      <c r="A44" s="75" t="s">
        <v>224</v>
      </c>
      <c r="B44" s="76" t="s">
        <v>150</v>
      </c>
      <c r="C44" s="60" t="s">
        <v>26</v>
      </c>
      <c r="D44" s="71">
        <f>D45*D46*D47*D48</f>
        <v>29116</v>
      </c>
      <c r="E44" s="71">
        <f>E45*E46*E47*E48</f>
        <v>29116</v>
      </c>
      <c r="F44" s="71">
        <f>F45*F46*F47*F48</f>
        <v>29116</v>
      </c>
      <c r="G44" s="78" t="s">
        <v>223</v>
      </c>
    </row>
    <row r="45" spans="1:7" ht="25.5">
      <c r="A45" s="75" t="s">
        <v>222</v>
      </c>
      <c r="B45" s="76" t="s">
        <v>147</v>
      </c>
      <c r="C45" s="60" t="s">
        <v>8</v>
      </c>
      <c r="D45" s="71">
        <v>29116</v>
      </c>
      <c r="E45" s="71">
        <v>29116</v>
      </c>
      <c r="F45" s="71">
        <v>29116</v>
      </c>
      <c r="G45" s="78"/>
    </row>
    <row r="46" spans="1:7" ht="12.75">
      <c r="A46" s="75" t="s">
        <v>221</v>
      </c>
      <c r="B46" s="76" t="s">
        <v>57</v>
      </c>
      <c r="C46" s="60" t="s">
        <v>12</v>
      </c>
      <c r="D46" s="72">
        <v>1</v>
      </c>
      <c r="E46" s="72">
        <v>1</v>
      </c>
      <c r="F46" s="72">
        <v>1</v>
      </c>
      <c r="G46" s="78"/>
    </row>
    <row r="47" spans="1:7" ht="12.75">
      <c r="A47" s="75" t="s">
        <v>220</v>
      </c>
      <c r="B47" s="76" t="s">
        <v>55</v>
      </c>
      <c r="C47" s="60" t="s">
        <v>12</v>
      </c>
      <c r="D47" s="72">
        <v>1</v>
      </c>
      <c r="E47" s="72">
        <v>1</v>
      </c>
      <c r="F47" s="72">
        <v>1</v>
      </c>
      <c r="G47" s="78"/>
    </row>
    <row r="48" spans="1:7" ht="12.75">
      <c r="A48" s="75" t="s">
        <v>219</v>
      </c>
      <c r="B48" s="76" t="s">
        <v>56</v>
      </c>
      <c r="C48" s="60" t="s">
        <v>12</v>
      </c>
      <c r="D48" s="72">
        <v>1</v>
      </c>
      <c r="E48" s="72">
        <v>1</v>
      </c>
      <c r="F48" s="72">
        <v>1</v>
      </c>
      <c r="G48" s="78"/>
    </row>
    <row r="49" spans="1:7" ht="38.25">
      <c r="A49" s="75" t="s">
        <v>218</v>
      </c>
      <c r="B49" s="76" t="s">
        <v>142</v>
      </c>
      <c r="C49" s="60" t="s">
        <v>54</v>
      </c>
      <c r="D49" s="73" t="s">
        <v>266</v>
      </c>
      <c r="E49" s="73" t="s">
        <v>266</v>
      </c>
      <c r="F49" s="73" t="s">
        <v>267</v>
      </c>
      <c r="G49" s="78"/>
    </row>
    <row r="50" spans="1:7" ht="38.25">
      <c r="A50" s="75" t="s">
        <v>217</v>
      </c>
      <c r="B50" s="76" t="s">
        <v>72</v>
      </c>
      <c r="C50" s="60" t="s">
        <v>8</v>
      </c>
      <c r="D50" s="73"/>
      <c r="E50" s="73"/>
      <c r="F50" s="73"/>
      <c r="G50" s="78"/>
    </row>
    <row r="51" spans="1:7" ht="38.25">
      <c r="A51" s="75" t="s">
        <v>216</v>
      </c>
      <c r="B51" s="74" t="s">
        <v>139</v>
      </c>
      <c r="C51" s="60" t="s">
        <v>54</v>
      </c>
      <c r="D51" s="73" t="s">
        <v>94</v>
      </c>
      <c r="E51" s="73" t="s">
        <v>94</v>
      </c>
      <c r="F51" s="73" t="s">
        <v>94</v>
      </c>
      <c r="G51" s="78"/>
    </row>
    <row r="52" spans="1:7" ht="12.75">
      <c r="A52" s="19" t="s">
        <v>215</v>
      </c>
      <c r="B52" s="62" t="s">
        <v>109</v>
      </c>
      <c r="C52" s="20"/>
      <c r="D52" s="37"/>
      <c r="E52" s="37"/>
      <c r="F52" s="37"/>
      <c r="G52" s="79"/>
    </row>
    <row r="53" spans="1:7" ht="89.25">
      <c r="A53" s="19" t="s">
        <v>214</v>
      </c>
      <c r="B53" s="62" t="s">
        <v>213</v>
      </c>
      <c r="C53" s="20"/>
      <c r="D53" s="37"/>
      <c r="E53" s="37"/>
      <c r="F53" s="37"/>
      <c r="G53" s="79"/>
    </row>
    <row r="54" spans="1:7" ht="25.5">
      <c r="A54" s="75" t="s">
        <v>212</v>
      </c>
      <c r="B54" s="76" t="s">
        <v>153</v>
      </c>
      <c r="C54" s="60" t="s">
        <v>8</v>
      </c>
      <c r="D54" s="71">
        <f>D55*D60-D62*D61</f>
        <v>939078</v>
      </c>
      <c r="E54" s="71">
        <f>E55*E60-E62*E61</f>
        <v>1424808</v>
      </c>
      <c r="F54" s="71">
        <f>F55*F60-F62*F61</f>
        <v>1457190</v>
      </c>
      <c r="G54" s="78" t="s">
        <v>211</v>
      </c>
    </row>
    <row r="55" spans="1:7" ht="25.5">
      <c r="A55" s="75" t="s">
        <v>210</v>
      </c>
      <c r="B55" s="76" t="s">
        <v>150</v>
      </c>
      <c r="C55" s="60" t="s">
        <v>26</v>
      </c>
      <c r="D55" s="71">
        <f>D56*D57*D58*D59</f>
        <v>32382</v>
      </c>
      <c r="E55" s="71">
        <f>E56*E57*E58*E59</f>
        <v>32382</v>
      </c>
      <c r="F55" s="71">
        <f>F56*F57*F58*F59</f>
        <v>32382</v>
      </c>
      <c r="G55" s="78" t="s">
        <v>209</v>
      </c>
    </row>
    <row r="56" spans="1:7" ht="25.5">
      <c r="A56" s="75" t="s">
        <v>208</v>
      </c>
      <c r="B56" s="76" t="s">
        <v>147</v>
      </c>
      <c r="C56" s="60" t="s">
        <v>8</v>
      </c>
      <c r="D56" s="71">
        <v>32382</v>
      </c>
      <c r="E56" s="71">
        <v>32382</v>
      </c>
      <c r="F56" s="71">
        <v>32382</v>
      </c>
      <c r="G56" s="78"/>
    </row>
    <row r="57" spans="1:7" ht="12.75">
      <c r="A57" s="75" t="s">
        <v>207</v>
      </c>
      <c r="B57" s="76" t="s">
        <v>57</v>
      </c>
      <c r="C57" s="60" t="s">
        <v>12</v>
      </c>
      <c r="D57" s="72">
        <v>1</v>
      </c>
      <c r="E57" s="72">
        <v>1</v>
      </c>
      <c r="F57" s="72">
        <v>1</v>
      </c>
      <c r="G57" s="78"/>
    </row>
    <row r="58" spans="1:7" ht="12.75">
      <c r="A58" s="75" t="s">
        <v>206</v>
      </c>
      <c r="B58" s="76" t="s">
        <v>55</v>
      </c>
      <c r="C58" s="60" t="s">
        <v>12</v>
      </c>
      <c r="D58" s="72">
        <v>1</v>
      </c>
      <c r="E58" s="72">
        <v>1</v>
      </c>
      <c r="F58" s="72">
        <v>1</v>
      </c>
      <c r="G58" s="78"/>
    </row>
    <row r="59" spans="1:7" ht="12.75">
      <c r="A59" s="75" t="s">
        <v>205</v>
      </c>
      <c r="B59" s="76" t="s">
        <v>56</v>
      </c>
      <c r="C59" s="60" t="s">
        <v>12</v>
      </c>
      <c r="D59" s="72">
        <v>1</v>
      </c>
      <c r="E59" s="72">
        <v>1</v>
      </c>
      <c r="F59" s="72">
        <v>1</v>
      </c>
      <c r="G59" s="78"/>
    </row>
    <row r="60" spans="1:7" ht="38.25">
      <c r="A60" s="75" t="s">
        <v>204</v>
      </c>
      <c r="B60" s="76" t="s">
        <v>142</v>
      </c>
      <c r="C60" s="60" t="s">
        <v>54</v>
      </c>
      <c r="D60" s="77" t="s">
        <v>268</v>
      </c>
      <c r="E60" s="73" t="s">
        <v>269</v>
      </c>
      <c r="F60" s="73" t="s">
        <v>188</v>
      </c>
      <c r="G60" s="78"/>
    </row>
    <row r="61" spans="1:7" ht="38.25">
      <c r="A61" s="75" t="s">
        <v>203</v>
      </c>
      <c r="B61" s="76" t="s">
        <v>72</v>
      </c>
      <c r="C61" s="60" t="s">
        <v>8</v>
      </c>
      <c r="D61" s="73"/>
      <c r="E61" s="73"/>
      <c r="F61" s="73"/>
      <c r="G61" s="78"/>
    </row>
    <row r="62" spans="1:7" ht="38.25">
      <c r="A62" s="75" t="s">
        <v>202</v>
      </c>
      <c r="B62" s="74" t="s">
        <v>139</v>
      </c>
      <c r="C62" s="60" t="s">
        <v>54</v>
      </c>
      <c r="D62" s="73" t="s">
        <v>94</v>
      </c>
      <c r="E62" s="73" t="s">
        <v>94</v>
      </c>
      <c r="F62" s="73" t="s">
        <v>94</v>
      </c>
      <c r="G62" s="78"/>
    </row>
    <row r="63" spans="1:7" ht="12.75">
      <c r="A63" s="19" t="s">
        <v>201</v>
      </c>
      <c r="B63" s="62" t="s">
        <v>112</v>
      </c>
      <c r="C63" s="20"/>
      <c r="D63" s="37"/>
      <c r="E63" s="37"/>
      <c r="F63" s="37"/>
      <c r="G63" s="79"/>
    </row>
    <row r="64" spans="1:7" ht="114.75">
      <c r="A64" s="19" t="s">
        <v>200</v>
      </c>
      <c r="B64" s="62" t="s">
        <v>199</v>
      </c>
      <c r="C64" s="20"/>
      <c r="D64" s="37"/>
      <c r="E64" s="37"/>
      <c r="F64" s="37"/>
      <c r="G64" s="79"/>
    </row>
    <row r="65" spans="1:7" ht="25.5">
      <c r="A65" s="75" t="s">
        <v>198</v>
      </c>
      <c r="B65" s="76" t="s">
        <v>153</v>
      </c>
      <c r="C65" s="60" t="s">
        <v>8</v>
      </c>
      <c r="D65" s="71">
        <f>D66*D71-D73*D72</f>
        <v>1270188</v>
      </c>
      <c r="E65" s="71">
        <f>E66*E71-E73*E72</f>
        <v>1370466</v>
      </c>
      <c r="F65" s="71">
        <f>F66*F71-F73*F72</f>
        <v>1470744</v>
      </c>
      <c r="G65" s="78" t="s">
        <v>197</v>
      </c>
    </row>
    <row r="66" spans="1:7" ht="25.5">
      <c r="A66" s="75" t="s">
        <v>196</v>
      </c>
      <c r="B66" s="76" t="s">
        <v>150</v>
      </c>
      <c r="C66" s="60" t="s">
        <v>26</v>
      </c>
      <c r="D66" s="71">
        <f>D67*D68*D69*D70</f>
        <v>33426</v>
      </c>
      <c r="E66" s="71">
        <f>E67*E68*E69*E70</f>
        <v>33426</v>
      </c>
      <c r="F66" s="71">
        <f>F67*F68*F69*F70</f>
        <v>33426</v>
      </c>
      <c r="G66" s="78" t="s">
        <v>195</v>
      </c>
    </row>
    <row r="67" spans="1:7" ht="25.5">
      <c r="A67" s="75" t="s">
        <v>194</v>
      </c>
      <c r="B67" s="76" t="s">
        <v>147</v>
      </c>
      <c r="C67" s="60" t="s">
        <v>8</v>
      </c>
      <c r="D67" s="71">
        <v>33426</v>
      </c>
      <c r="E67" s="71">
        <v>33426</v>
      </c>
      <c r="F67" s="71">
        <v>33426</v>
      </c>
      <c r="G67" s="78"/>
    </row>
    <row r="68" spans="1:7" ht="12.75">
      <c r="A68" s="75" t="s">
        <v>193</v>
      </c>
      <c r="B68" s="76" t="s">
        <v>57</v>
      </c>
      <c r="C68" s="60" t="s">
        <v>12</v>
      </c>
      <c r="D68" s="72">
        <v>1</v>
      </c>
      <c r="E68" s="72">
        <v>1</v>
      </c>
      <c r="F68" s="72">
        <v>1</v>
      </c>
      <c r="G68" s="78"/>
    </row>
    <row r="69" spans="1:7" ht="12.75">
      <c r="A69" s="75" t="s">
        <v>192</v>
      </c>
      <c r="B69" s="76" t="s">
        <v>55</v>
      </c>
      <c r="C69" s="60" t="s">
        <v>12</v>
      </c>
      <c r="D69" s="72">
        <v>1</v>
      </c>
      <c r="E69" s="72">
        <v>1</v>
      </c>
      <c r="F69" s="72">
        <v>1</v>
      </c>
      <c r="G69" s="78"/>
    </row>
    <row r="70" spans="1:7" ht="12.75">
      <c r="A70" s="75" t="s">
        <v>191</v>
      </c>
      <c r="B70" s="76" t="s">
        <v>56</v>
      </c>
      <c r="C70" s="60" t="s">
        <v>12</v>
      </c>
      <c r="D70" s="72">
        <v>1</v>
      </c>
      <c r="E70" s="72">
        <v>1</v>
      </c>
      <c r="F70" s="72">
        <v>1</v>
      </c>
      <c r="G70" s="78"/>
    </row>
    <row r="71" spans="1:7" ht="38.25">
      <c r="A71" s="75" t="s">
        <v>190</v>
      </c>
      <c r="B71" s="76" t="s">
        <v>142</v>
      </c>
      <c r="C71" s="60" t="s">
        <v>54</v>
      </c>
      <c r="D71" s="73" t="s">
        <v>270</v>
      </c>
      <c r="E71" s="73" t="s">
        <v>189</v>
      </c>
      <c r="F71" s="73" t="s">
        <v>269</v>
      </c>
      <c r="G71" s="78"/>
    </row>
    <row r="72" spans="1:7" ht="38.25">
      <c r="A72" s="75" t="s">
        <v>187</v>
      </c>
      <c r="B72" s="76" t="s">
        <v>72</v>
      </c>
      <c r="C72" s="60" t="s">
        <v>8</v>
      </c>
      <c r="D72" s="73"/>
      <c r="E72" s="73"/>
      <c r="F72" s="73"/>
      <c r="G72" s="78"/>
    </row>
    <row r="73" spans="1:7" ht="38.25">
      <c r="A73" s="75" t="s">
        <v>186</v>
      </c>
      <c r="B73" s="74" t="s">
        <v>139</v>
      </c>
      <c r="C73" s="60" t="s">
        <v>54</v>
      </c>
      <c r="D73" s="73" t="s">
        <v>94</v>
      </c>
      <c r="E73" s="73" t="s">
        <v>94</v>
      </c>
      <c r="F73" s="73" t="s">
        <v>94</v>
      </c>
      <c r="G73" s="78"/>
    </row>
    <row r="74" spans="1:7" ht="12.75">
      <c r="A74" s="75" t="s">
        <v>185</v>
      </c>
      <c r="B74" s="62" t="s">
        <v>184</v>
      </c>
      <c r="C74" s="60"/>
      <c r="D74" s="73"/>
      <c r="E74" s="73"/>
      <c r="F74" s="73"/>
      <c r="G74" s="79"/>
    </row>
    <row r="75" spans="1:7" ht="102">
      <c r="A75" s="75" t="s">
        <v>183</v>
      </c>
      <c r="B75" s="62" t="s">
        <v>182</v>
      </c>
      <c r="C75" s="60"/>
      <c r="D75" s="73"/>
      <c r="E75" s="73"/>
      <c r="F75" s="73"/>
      <c r="G75" s="79"/>
    </row>
    <row r="76" spans="1:7" ht="25.5">
      <c r="A76" s="75" t="s">
        <v>181</v>
      </c>
      <c r="B76" s="76" t="s">
        <v>153</v>
      </c>
      <c r="C76" s="60" t="s">
        <v>8</v>
      </c>
      <c r="D76" s="71">
        <f>D77*D82-D84*D83</f>
        <v>0</v>
      </c>
      <c r="E76" s="71">
        <f>E77*E82-E84*E83</f>
        <v>0</v>
      </c>
      <c r="F76" s="71">
        <f>F77*F82-F84*F83</f>
        <v>0</v>
      </c>
      <c r="G76" s="78" t="s">
        <v>180</v>
      </c>
    </row>
    <row r="77" spans="1:7" ht="25.5">
      <c r="A77" s="75" t="s">
        <v>179</v>
      </c>
      <c r="B77" s="76" t="s">
        <v>150</v>
      </c>
      <c r="C77" s="60" t="s">
        <v>26</v>
      </c>
      <c r="D77" s="71">
        <f>D78*D79*D80*D81</f>
        <v>32382</v>
      </c>
      <c r="E77" s="71">
        <f>E78*E79*E80*E81</f>
        <v>32382</v>
      </c>
      <c r="F77" s="71">
        <f>F78*F79*F80*F81</f>
        <v>32382</v>
      </c>
      <c r="G77" s="78" t="s">
        <v>178</v>
      </c>
    </row>
    <row r="78" spans="1:7" ht="25.5">
      <c r="A78" s="75" t="s">
        <v>177</v>
      </c>
      <c r="B78" s="76" t="s">
        <v>147</v>
      </c>
      <c r="C78" s="60" t="s">
        <v>8</v>
      </c>
      <c r="D78" s="71">
        <v>32382</v>
      </c>
      <c r="E78" s="71">
        <v>32382</v>
      </c>
      <c r="F78" s="71">
        <v>32382</v>
      </c>
      <c r="G78" s="78"/>
    </row>
    <row r="79" spans="1:7" ht="12.75">
      <c r="A79" s="75" t="s">
        <v>176</v>
      </c>
      <c r="B79" s="76" t="s">
        <v>57</v>
      </c>
      <c r="C79" s="60" t="s">
        <v>12</v>
      </c>
      <c r="D79" s="72">
        <v>1</v>
      </c>
      <c r="E79" s="72">
        <v>1</v>
      </c>
      <c r="F79" s="72">
        <v>1</v>
      </c>
      <c r="G79" s="78"/>
    </row>
    <row r="80" spans="1:7" ht="12.75">
      <c r="A80" s="75" t="s">
        <v>175</v>
      </c>
      <c r="B80" s="76" t="s">
        <v>55</v>
      </c>
      <c r="C80" s="60" t="s">
        <v>12</v>
      </c>
      <c r="D80" s="72">
        <v>1</v>
      </c>
      <c r="E80" s="72">
        <v>1</v>
      </c>
      <c r="F80" s="72">
        <v>1</v>
      </c>
      <c r="G80" s="78"/>
    </row>
    <row r="81" spans="1:7" ht="12.75">
      <c r="A81" s="75" t="s">
        <v>174</v>
      </c>
      <c r="B81" s="76" t="s">
        <v>56</v>
      </c>
      <c r="C81" s="60" t="s">
        <v>12</v>
      </c>
      <c r="D81" s="72">
        <v>1</v>
      </c>
      <c r="E81" s="72">
        <v>1</v>
      </c>
      <c r="F81" s="72">
        <v>1</v>
      </c>
      <c r="G81" s="78"/>
    </row>
    <row r="82" spans="1:7" ht="38.25">
      <c r="A82" s="75" t="s">
        <v>173</v>
      </c>
      <c r="B82" s="76" t="s">
        <v>142</v>
      </c>
      <c r="C82" s="60" t="s">
        <v>54</v>
      </c>
      <c r="D82" s="73" t="s">
        <v>94</v>
      </c>
      <c r="E82" s="73" t="s">
        <v>94</v>
      </c>
      <c r="F82" s="73" t="s">
        <v>94</v>
      </c>
      <c r="G82" s="78"/>
    </row>
    <row r="83" spans="1:7" ht="38.25">
      <c r="A83" s="75" t="s">
        <v>172</v>
      </c>
      <c r="B83" s="76" t="s">
        <v>72</v>
      </c>
      <c r="C83" s="60" t="s">
        <v>8</v>
      </c>
      <c r="D83" s="73"/>
      <c r="E83" s="73"/>
      <c r="F83" s="73"/>
      <c r="G83" s="78"/>
    </row>
    <row r="84" spans="1:7" ht="38.25">
      <c r="A84" s="75" t="s">
        <v>171</v>
      </c>
      <c r="B84" s="74" t="s">
        <v>139</v>
      </c>
      <c r="C84" s="60" t="s">
        <v>54</v>
      </c>
      <c r="D84" s="73" t="s">
        <v>94</v>
      </c>
      <c r="E84" s="73" t="s">
        <v>94</v>
      </c>
      <c r="F84" s="73" t="s">
        <v>94</v>
      </c>
      <c r="G84" s="78"/>
    </row>
    <row r="85" spans="1:7" ht="12.75">
      <c r="A85" s="75" t="s">
        <v>170</v>
      </c>
      <c r="B85" s="62" t="s">
        <v>118</v>
      </c>
      <c r="C85" s="60"/>
      <c r="D85" s="73"/>
      <c r="E85" s="73"/>
      <c r="F85" s="73"/>
      <c r="G85" s="79"/>
    </row>
    <row r="86" spans="1:7" ht="102">
      <c r="A86" s="75" t="s">
        <v>169</v>
      </c>
      <c r="B86" s="62" t="s">
        <v>168</v>
      </c>
      <c r="C86" s="60"/>
      <c r="D86" s="73"/>
      <c r="E86" s="73"/>
      <c r="F86" s="73"/>
      <c r="G86" s="79"/>
    </row>
    <row r="87" spans="1:7" ht="25.5">
      <c r="A87" s="75" t="s">
        <v>167</v>
      </c>
      <c r="B87" s="76" t="s">
        <v>153</v>
      </c>
      <c r="C87" s="60" t="s">
        <v>8</v>
      </c>
      <c r="D87" s="71">
        <f>D88*D93-D95*D94</f>
        <v>434538</v>
      </c>
      <c r="E87" s="71">
        <f>E88*E93-E95*E94</f>
        <v>0</v>
      </c>
      <c r="F87" s="71">
        <f>F88*F93-F95*F94</f>
        <v>0</v>
      </c>
      <c r="G87" s="78" t="s">
        <v>166</v>
      </c>
    </row>
    <row r="88" spans="1:7" ht="25.5">
      <c r="A88" s="75" t="s">
        <v>165</v>
      </c>
      <c r="B88" s="76" t="s">
        <v>150</v>
      </c>
      <c r="C88" s="60" t="s">
        <v>26</v>
      </c>
      <c r="D88" s="71">
        <f>D89*D90*D91*D92</f>
        <v>33426</v>
      </c>
      <c r="E88" s="71">
        <f>E89*E90*E91*E92</f>
        <v>33426</v>
      </c>
      <c r="F88" s="71">
        <f>F89*F90*F91*F92</f>
        <v>33426</v>
      </c>
      <c r="G88" s="78" t="s">
        <v>164</v>
      </c>
    </row>
    <row r="89" spans="1:7" ht="25.5">
      <c r="A89" s="75" t="s">
        <v>163</v>
      </c>
      <c r="B89" s="76" t="s">
        <v>147</v>
      </c>
      <c r="C89" s="60" t="s">
        <v>8</v>
      </c>
      <c r="D89" s="71">
        <v>33426</v>
      </c>
      <c r="E89" s="71">
        <v>33426</v>
      </c>
      <c r="F89" s="71">
        <v>33426</v>
      </c>
      <c r="G89" s="78"/>
    </row>
    <row r="90" spans="1:7" ht="12.75">
      <c r="A90" s="75" t="s">
        <v>162</v>
      </c>
      <c r="B90" s="76" t="s">
        <v>57</v>
      </c>
      <c r="C90" s="60" t="s">
        <v>12</v>
      </c>
      <c r="D90" s="72">
        <v>1</v>
      </c>
      <c r="E90" s="72">
        <v>1</v>
      </c>
      <c r="F90" s="72">
        <v>1</v>
      </c>
      <c r="G90" s="78"/>
    </row>
    <row r="91" spans="1:7" ht="12.75">
      <c r="A91" s="75" t="s">
        <v>161</v>
      </c>
      <c r="B91" s="76" t="s">
        <v>55</v>
      </c>
      <c r="C91" s="60" t="s">
        <v>12</v>
      </c>
      <c r="D91" s="72">
        <v>1</v>
      </c>
      <c r="E91" s="72">
        <v>1</v>
      </c>
      <c r="F91" s="72">
        <v>1</v>
      </c>
      <c r="G91" s="78"/>
    </row>
    <row r="92" spans="1:7" ht="12.75">
      <c r="A92" s="75" t="s">
        <v>160</v>
      </c>
      <c r="B92" s="76" t="s">
        <v>56</v>
      </c>
      <c r="C92" s="60" t="s">
        <v>12</v>
      </c>
      <c r="D92" s="72">
        <v>1</v>
      </c>
      <c r="E92" s="72">
        <v>1</v>
      </c>
      <c r="F92" s="72">
        <v>1</v>
      </c>
      <c r="G92" s="78"/>
    </row>
    <row r="93" spans="1:7" ht="38.25">
      <c r="A93" s="75" t="s">
        <v>159</v>
      </c>
      <c r="B93" s="76" t="s">
        <v>142</v>
      </c>
      <c r="C93" s="60" t="s">
        <v>54</v>
      </c>
      <c r="D93" s="73" t="s">
        <v>271</v>
      </c>
      <c r="E93" s="73" t="s">
        <v>94</v>
      </c>
      <c r="F93" s="73" t="s">
        <v>94</v>
      </c>
      <c r="G93" s="78"/>
    </row>
    <row r="94" spans="1:7" ht="38.25">
      <c r="A94" s="75" t="s">
        <v>158</v>
      </c>
      <c r="B94" s="76" t="s">
        <v>72</v>
      </c>
      <c r="C94" s="60" t="s">
        <v>8</v>
      </c>
      <c r="D94" s="73"/>
      <c r="E94" s="73"/>
      <c r="F94" s="73"/>
      <c r="G94" s="78"/>
    </row>
    <row r="95" spans="1:7" ht="38.25">
      <c r="A95" s="75" t="s">
        <v>157</v>
      </c>
      <c r="B95" s="74" t="s">
        <v>139</v>
      </c>
      <c r="C95" s="60" t="s">
        <v>54</v>
      </c>
      <c r="D95" s="73" t="s">
        <v>94</v>
      </c>
      <c r="E95" s="73" t="s">
        <v>94</v>
      </c>
      <c r="F95" s="73" t="s">
        <v>94</v>
      </c>
      <c r="G95" s="78"/>
    </row>
    <row r="96" spans="1:7" ht="12.75">
      <c r="A96" s="75" t="s">
        <v>156</v>
      </c>
      <c r="B96" s="62" t="s">
        <v>129</v>
      </c>
      <c r="C96" s="60"/>
      <c r="D96" s="73"/>
      <c r="E96" s="73"/>
      <c r="F96" s="73"/>
      <c r="G96" s="79"/>
    </row>
    <row r="97" spans="1:7" ht="51">
      <c r="A97" s="75" t="s">
        <v>155</v>
      </c>
      <c r="B97" s="62" t="s">
        <v>122</v>
      </c>
      <c r="C97" s="60"/>
      <c r="D97" s="73"/>
      <c r="E97" s="73"/>
      <c r="F97" s="73"/>
      <c r="G97" s="79"/>
    </row>
    <row r="98" spans="1:7" ht="25.5">
      <c r="A98" s="75" t="s">
        <v>154</v>
      </c>
      <c r="B98" s="76" t="s">
        <v>153</v>
      </c>
      <c r="C98" s="60" t="s">
        <v>8</v>
      </c>
      <c r="D98" s="71">
        <f>D99*D104-D106*D105</f>
        <v>590424</v>
      </c>
      <c r="E98" s="71">
        <f>E99*E104-E106*E105</f>
        <v>738030</v>
      </c>
      <c r="F98" s="71">
        <f>F99*F104-F106*F105</f>
        <v>787232</v>
      </c>
      <c r="G98" s="78" t="s">
        <v>152</v>
      </c>
    </row>
    <row r="99" spans="1:7" ht="25.5">
      <c r="A99" s="75" t="s">
        <v>151</v>
      </c>
      <c r="B99" s="76" t="s">
        <v>150</v>
      </c>
      <c r="C99" s="60" t="s">
        <v>26</v>
      </c>
      <c r="D99" s="71">
        <f>D100*D101*D102*D103</f>
        <v>24601</v>
      </c>
      <c r="E99" s="71">
        <f>E100*E101*E102*E103</f>
        <v>24601</v>
      </c>
      <c r="F99" s="71">
        <f>F100*F101*F102*F103</f>
        <v>24601</v>
      </c>
      <c r="G99" s="78" t="s">
        <v>149</v>
      </c>
    </row>
    <row r="100" spans="1:7" ht="25.5">
      <c r="A100" s="75" t="s">
        <v>148</v>
      </c>
      <c r="B100" s="76" t="s">
        <v>147</v>
      </c>
      <c r="C100" s="60" t="s">
        <v>8</v>
      </c>
      <c r="D100" s="71">
        <v>24601</v>
      </c>
      <c r="E100" s="71">
        <v>24601</v>
      </c>
      <c r="F100" s="71">
        <v>24601</v>
      </c>
      <c r="G100" s="60"/>
    </row>
    <row r="101" spans="1:7" ht="12.75">
      <c r="A101" s="75" t="s">
        <v>146</v>
      </c>
      <c r="B101" s="76" t="s">
        <v>57</v>
      </c>
      <c r="C101" s="60" t="s">
        <v>12</v>
      </c>
      <c r="D101" s="72">
        <v>1</v>
      </c>
      <c r="E101" s="72">
        <v>1</v>
      </c>
      <c r="F101" s="72">
        <v>1</v>
      </c>
      <c r="G101" s="60"/>
    </row>
    <row r="102" spans="1:7" ht="12.75">
      <c r="A102" s="75" t="s">
        <v>145</v>
      </c>
      <c r="B102" s="76" t="s">
        <v>55</v>
      </c>
      <c r="C102" s="60" t="s">
        <v>12</v>
      </c>
      <c r="D102" s="72">
        <v>1</v>
      </c>
      <c r="E102" s="72">
        <v>1</v>
      </c>
      <c r="F102" s="72">
        <v>1</v>
      </c>
      <c r="G102" s="60"/>
    </row>
    <row r="103" spans="1:7" ht="12.75">
      <c r="A103" s="75" t="s">
        <v>144</v>
      </c>
      <c r="B103" s="76" t="s">
        <v>56</v>
      </c>
      <c r="C103" s="60" t="s">
        <v>12</v>
      </c>
      <c r="D103" s="72">
        <v>1</v>
      </c>
      <c r="E103" s="72">
        <v>1</v>
      </c>
      <c r="F103" s="72">
        <v>1</v>
      </c>
      <c r="G103" s="60"/>
    </row>
    <row r="104" spans="1:7" ht="38.25">
      <c r="A104" s="75" t="s">
        <v>143</v>
      </c>
      <c r="B104" s="76" t="s">
        <v>142</v>
      </c>
      <c r="C104" s="60" t="s">
        <v>54</v>
      </c>
      <c r="D104" s="77" t="s">
        <v>282</v>
      </c>
      <c r="E104" s="73" t="s">
        <v>272</v>
      </c>
      <c r="F104" s="73" t="s">
        <v>283</v>
      </c>
      <c r="G104" s="60"/>
    </row>
    <row r="105" spans="1:7" ht="38.25">
      <c r="A105" s="75" t="s">
        <v>141</v>
      </c>
      <c r="B105" s="76" t="s">
        <v>72</v>
      </c>
      <c r="C105" s="60" t="s">
        <v>8</v>
      </c>
      <c r="D105" s="73"/>
      <c r="E105" s="73"/>
      <c r="F105" s="73"/>
      <c r="G105" s="60"/>
    </row>
    <row r="106" spans="1:7" ht="38.25">
      <c r="A106" s="75" t="s">
        <v>140</v>
      </c>
      <c r="B106" s="74" t="s">
        <v>139</v>
      </c>
      <c r="C106" s="60" t="s">
        <v>54</v>
      </c>
      <c r="D106" s="73" t="s">
        <v>94</v>
      </c>
      <c r="E106" s="73" t="s">
        <v>94</v>
      </c>
      <c r="F106" s="73" t="s">
        <v>94</v>
      </c>
      <c r="G106" s="60"/>
    </row>
    <row r="107" spans="1:7" ht="38.25">
      <c r="A107" s="19" t="s">
        <v>15</v>
      </c>
      <c r="B107" s="40" t="s">
        <v>138</v>
      </c>
      <c r="C107" s="33" t="s">
        <v>8</v>
      </c>
      <c r="D107" s="71">
        <v>23450872</v>
      </c>
      <c r="E107" s="71">
        <v>22757042</v>
      </c>
      <c r="F107" s="71">
        <v>22399446</v>
      </c>
      <c r="G107" s="33"/>
    </row>
    <row r="108" spans="1:7" ht="12.75">
      <c r="A108" s="19" t="s">
        <v>10</v>
      </c>
      <c r="B108" s="40" t="s">
        <v>0</v>
      </c>
      <c r="C108" s="33" t="s">
        <v>12</v>
      </c>
      <c r="D108" s="72">
        <v>1</v>
      </c>
      <c r="E108" s="72">
        <v>1</v>
      </c>
      <c r="F108" s="72">
        <v>1</v>
      </c>
      <c r="G108" s="33"/>
    </row>
    <row r="109" spans="1:7" ht="12.75">
      <c r="A109" s="19" t="s">
        <v>11</v>
      </c>
      <c r="B109" s="40" t="s">
        <v>13</v>
      </c>
      <c r="C109" s="33" t="s">
        <v>8</v>
      </c>
      <c r="D109" s="71">
        <f>D107+D7</f>
        <v>35676016</v>
      </c>
      <c r="E109" s="71">
        <f>E107+E7</f>
        <v>35528410</v>
      </c>
      <c r="F109" s="71">
        <f>F107+F7</f>
        <v>35528410</v>
      </c>
      <c r="G109" s="33" t="s">
        <v>50</v>
      </c>
    </row>
    <row r="111" spans="4:5" ht="12.75">
      <c r="D111" s="70"/>
      <c r="E111" s="70"/>
    </row>
  </sheetData>
  <sheetProtection/>
  <mergeCells count="6">
    <mergeCell ref="G3:G5"/>
    <mergeCell ref="A1:F1"/>
    <mergeCell ref="A3:A5"/>
    <mergeCell ref="B3:B5"/>
    <mergeCell ref="C3:C5"/>
    <mergeCell ref="D3:F4"/>
  </mergeCells>
  <printOptions/>
  <pageMargins left="0.7086614173228347" right="0.7086614173228347" top="1.1811023622047245" bottom="0.5905511811023623" header="0.5905511811023623" footer="0.31496062992125984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BreakPreview" zoomScaleNormal="70" zoomScaleSheetLayoutView="100" zoomScalePageLayoutView="70" workbookViewId="0" topLeftCell="A1">
      <selection activeCell="A22" sqref="A22"/>
    </sheetView>
  </sheetViews>
  <sheetFormatPr defaultColWidth="9.140625" defaultRowHeight="15"/>
  <cols>
    <col min="1" max="1" width="5.8515625" style="52" bestFit="1" customWidth="1"/>
    <col min="2" max="2" width="5.00390625" style="52" customWidth="1"/>
    <col min="3" max="3" width="5.57421875" style="52" customWidth="1"/>
    <col min="4" max="4" width="5.57421875" style="46" customWidth="1"/>
    <col min="5" max="5" width="5.421875" style="46" customWidth="1"/>
    <col min="6" max="6" width="7.140625" style="46" customWidth="1"/>
    <col min="7" max="7" width="8.140625" style="46" customWidth="1"/>
    <col min="8" max="8" width="24.00390625" style="46" customWidth="1"/>
    <col min="9" max="9" width="15.00390625" style="46" customWidth="1"/>
    <col min="10" max="10" width="13.00390625" style="46" customWidth="1"/>
    <col min="11" max="11" width="37.57421875" style="46" customWidth="1"/>
    <col min="12" max="12" width="3.140625" style="46" customWidth="1"/>
    <col min="13" max="16384" width="9.140625" style="46" customWidth="1"/>
  </cols>
  <sheetData>
    <row r="1" spans="1:11" s="44" customFormat="1" ht="12.75" customHeight="1">
      <c r="A1" s="140" t="s">
        <v>68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3" spans="1:11" s="44" customFormat="1" ht="12.75">
      <c r="A3" s="135" t="s">
        <v>58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5" spans="1:11" ht="36.75" customHeight="1">
      <c r="A5" s="45" t="s">
        <v>80</v>
      </c>
      <c r="B5" s="141" t="s">
        <v>14</v>
      </c>
      <c r="C5" s="142"/>
      <c r="D5" s="142"/>
      <c r="E5" s="142"/>
      <c r="F5" s="142"/>
      <c r="G5" s="142"/>
      <c r="H5" s="143"/>
      <c r="I5" s="127" t="s">
        <v>1</v>
      </c>
      <c r="J5" s="128"/>
      <c r="K5" s="129"/>
    </row>
    <row r="6" spans="1:11" ht="12.75">
      <c r="A6" s="45">
        <v>1</v>
      </c>
      <c r="B6" s="118" t="s">
        <v>273</v>
      </c>
      <c r="C6" s="119"/>
      <c r="D6" s="119"/>
      <c r="E6" s="119"/>
      <c r="F6" s="119"/>
      <c r="G6" s="119"/>
      <c r="H6" s="120"/>
      <c r="I6" s="121" t="s">
        <v>274</v>
      </c>
      <c r="J6" s="122"/>
      <c r="K6" s="123"/>
    </row>
    <row r="7" spans="1:11" ht="12.75">
      <c r="A7" s="45" t="s">
        <v>15</v>
      </c>
      <c r="B7" s="124"/>
      <c r="C7" s="125"/>
      <c r="D7" s="125"/>
      <c r="E7" s="125"/>
      <c r="F7" s="125"/>
      <c r="G7" s="125"/>
      <c r="H7" s="126"/>
      <c r="I7" s="148"/>
      <c r="J7" s="149"/>
      <c r="K7" s="150"/>
    </row>
    <row r="8" spans="1:11" ht="12.75">
      <c r="A8" s="45" t="s">
        <v>10</v>
      </c>
      <c r="B8" s="151"/>
      <c r="C8" s="152"/>
      <c r="D8" s="152"/>
      <c r="E8" s="152"/>
      <c r="F8" s="152"/>
      <c r="G8" s="152"/>
      <c r="H8" s="153"/>
      <c r="I8" s="127"/>
      <c r="J8" s="128"/>
      <c r="K8" s="129"/>
    </row>
    <row r="9" spans="1:11" ht="12.75">
      <c r="A9" s="47"/>
      <c r="B9" s="47"/>
      <c r="C9" s="47"/>
      <c r="D9" s="48"/>
      <c r="E9" s="48"/>
      <c r="F9" s="48"/>
      <c r="G9" s="48"/>
      <c r="H9" s="48"/>
      <c r="I9" s="48"/>
      <c r="J9" s="48"/>
      <c r="K9" s="48"/>
    </row>
    <row r="10" spans="1:11" s="44" customFormat="1" ht="12.75">
      <c r="A10" s="137" t="s">
        <v>69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11" s="50" customFormat="1" ht="12.7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  <row r="12" spans="1:11" ht="12.75">
      <c r="A12" s="49"/>
      <c r="B12" s="49"/>
      <c r="C12" s="49"/>
      <c r="D12" s="50"/>
      <c r="E12" s="50"/>
      <c r="F12" s="50"/>
      <c r="G12" s="50"/>
      <c r="H12" s="50"/>
      <c r="I12" s="50"/>
      <c r="J12" s="50"/>
      <c r="K12" s="50"/>
    </row>
    <row r="13" spans="1:13" s="44" customFormat="1" ht="12.75">
      <c r="A13" s="137" t="s">
        <v>70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53"/>
      <c r="M13" s="53"/>
    </row>
    <row r="14" spans="1:11" s="50" customFormat="1" ht="12.75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2:13" ht="12.75">
      <c r="L15" s="50"/>
      <c r="M15" s="50"/>
    </row>
    <row r="16" spans="1:13" s="44" customFormat="1" ht="12.75">
      <c r="A16" s="135" t="s">
        <v>71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53"/>
      <c r="M16" s="53"/>
    </row>
    <row r="18" spans="1:11" ht="100.5" customHeight="1">
      <c r="A18" s="45" t="s">
        <v>6</v>
      </c>
      <c r="B18" s="141" t="s">
        <v>16</v>
      </c>
      <c r="C18" s="142"/>
      <c r="D18" s="142"/>
      <c r="E18" s="142"/>
      <c r="F18" s="142"/>
      <c r="G18" s="142"/>
      <c r="H18" s="143"/>
      <c r="I18" s="127" t="s">
        <v>2</v>
      </c>
      <c r="J18" s="128"/>
      <c r="K18" s="129"/>
    </row>
    <row r="19" spans="1:11" ht="15" customHeight="1">
      <c r="A19" s="45">
        <v>1</v>
      </c>
      <c r="B19" s="118" t="s">
        <v>275</v>
      </c>
      <c r="C19" s="144"/>
      <c r="D19" s="144"/>
      <c r="E19" s="144"/>
      <c r="F19" s="144"/>
      <c r="G19" s="144"/>
      <c r="H19" s="145"/>
      <c r="I19" s="121" t="s">
        <v>276</v>
      </c>
      <c r="J19" s="146"/>
      <c r="K19" s="147"/>
    </row>
    <row r="20" spans="1:11" s="51" customFormat="1" ht="15.75" customHeight="1">
      <c r="A20" s="45">
        <v>2</v>
      </c>
      <c r="B20" s="130" t="s">
        <v>277</v>
      </c>
      <c r="C20" s="131"/>
      <c r="D20" s="131"/>
      <c r="E20" s="131"/>
      <c r="F20" s="131"/>
      <c r="G20" s="131"/>
      <c r="H20" s="132"/>
      <c r="I20" s="127" t="s">
        <v>276</v>
      </c>
      <c r="J20" s="138"/>
      <c r="K20" s="139"/>
    </row>
    <row r="21" spans="1:12" s="51" customFormat="1" ht="27" customHeight="1">
      <c r="A21" s="45" t="s">
        <v>10</v>
      </c>
      <c r="B21" s="133" t="s">
        <v>278</v>
      </c>
      <c r="C21" s="133"/>
      <c r="D21" s="133"/>
      <c r="E21" s="133"/>
      <c r="F21" s="133"/>
      <c r="G21" s="133"/>
      <c r="H21" s="133"/>
      <c r="I21" s="134" t="s">
        <v>276</v>
      </c>
      <c r="J21" s="134"/>
      <c r="K21" s="134"/>
      <c r="L21" s="41"/>
    </row>
    <row r="22" spans="1:12" ht="19.5" customHeight="1">
      <c r="A22" s="87" t="s">
        <v>11</v>
      </c>
      <c r="B22" s="133" t="s">
        <v>279</v>
      </c>
      <c r="C22" s="133"/>
      <c r="D22" s="133"/>
      <c r="E22" s="133"/>
      <c r="F22" s="133"/>
      <c r="G22" s="133"/>
      <c r="H22" s="133"/>
      <c r="I22" s="134" t="s">
        <v>276</v>
      </c>
      <c r="J22" s="134"/>
      <c r="K22" s="134"/>
      <c r="L22" s="41" t="s">
        <v>51</v>
      </c>
    </row>
  </sheetData>
  <sheetProtection/>
  <mergeCells count="25">
    <mergeCell ref="A1:K1"/>
    <mergeCell ref="A3:K3"/>
    <mergeCell ref="B5:H5"/>
    <mergeCell ref="I5:K5"/>
    <mergeCell ref="B19:H19"/>
    <mergeCell ref="I19:K19"/>
    <mergeCell ref="B18:H18"/>
    <mergeCell ref="I7:K7"/>
    <mergeCell ref="B8:H8"/>
    <mergeCell ref="A10:K10"/>
    <mergeCell ref="A13:K13"/>
    <mergeCell ref="B22:H22"/>
    <mergeCell ref="I20:K20"/>
    <mergeCell ref="I22:K22"/>
    <mergeCell ref="A14:K14"/>
    <mergeCell ref="B6:H6"/>
    <mergeCell ref="I6:K6"/>
    <mergeCell ref="B7:H7"/>
    <mergeCell ref="I8:K8"/>
    <mergeCell ref="B20:H20"/>
    <mergeCell ref="B21:H21"/>
    <mergeCell ref="I21:K21"/>
    <mergeCell ref="A16:K16"/>
    <mergeCell ref="I18:K18"/>
    <mergeCell ref="A11:K11"/>
  </mergeCells>
  <printOptions/>
  <pageMargins left="0.7086614173228347" right="0.7086614173228347" top="1.1811023622047245" bottom="0.5905511811023623" header="0.5905511811023623" footer="0.31496062992125984"/>
  <pageSetup firstPageNumber="15" useFirstPageNumber="1"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2019-01-16T07:49:51Z</cp:lastPrinted>
  <dcterms:created xsi:type="dcterms:W3CDTF">2006-09-16T00:00:00Z</dcterms:created>
  <dcterms:modified xsi:type="dcterms:W3CDTF">2019-03-18T08:46:54Z</dcterms:modified>
  <cp:category/>
  <cp:version/>
  <cp:contentType/>
  <cp:contentStatus/>
</cp:coreProperties>
</file>